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\\jclm.es\EDUC\SC\SERVICIO_PLANTILLAS_Y_CUPOS\PLANTILLAS\CURSO 2022-2023\SINDICATOS\CEIP y CRA 597\"/>
    </mc:Choice>
  </mc:AlternateContent>
  <xr:revisionPtr revIDLastSave="0" documentId="13_ncr:1_{2CA5F6E3-6E33-4C36-B3F8-92A17AB74534}" xr6:coauthVersionLast="36" xr6:coauthVersionMax="36" xr10:uidLastSave="{00000000-0000-0000-0000-000000000000}"/>
  <bookViews>
    <workbookView xWindow="0" yWindow="0" windowWidth="28800" windowHeight="11025" tabRatio="619" xr2:uid="{00000000-000D-0000-FFFF-FFFF00000000}"/>
  </bookViews>
  <sheets>
    <sheet name="CEIP y CRA" sheetId="1" r:id="rId1"/>
  </sheets>
  <definedNames>
    <definedName name="_xlnm._FilterDatabase" localSheetId="0" hidden="1">'CEIP y CRA'!$A$9:$DT$121</definedName>
    <definedName name="_xlnm.Print_Titles" localSheetId="0">'CEIP y CRA'!$7:$9</definedName>
  </definedNames>
  <calcPr calcId="191029"/>
</workbook>
</file>

<file path=xl/calcChain.xml><?xml version="1.0" encoding="utf-8"?>
<calcChain xmlns="http://schemas.openxmlformats.org/spreadsheetml/2006/main">
  <c r="S11" i="1" l="1"/>
  <c r="T11" i="1"/>
  <c r="U11" i="1"/>
  <c r="S12" i="1"/>
  <c r="T12" i="1"/>
  <c r="U12" i="1"/>
  <c r="S13" i="1"/>
  <c r="T13" i="1"/>
  <c r="U13" i="1"/>
  <c r="S14" i="1"/>
  <c r="T14" i="1"/>
  <c r="U14" i="1"/>
  <c r="S15" i="1"/>
  <c r="T15" i="1"/>
  <c r="U15" i="1"/>
  <c r="S16" i="1"/>
  <c r="T16" i="1"/>
  <c r="U16" i="1"/>
  <c r="S17" i="1"/>
  <c r="T17" i="1"/>
  <c r="U17" i="1"/>
  <c r="S18" i="1"/>
  <c r="T18" i="1"/>
  <c r="U18" i="1"/>
  <c r="S19" i="1"/>
  <c r="T19" i="1"/>
  <c r="U19" i="1"/>
  <c r="S20" i="1"/>
  <c r="T20" i="1"/>
  <c r="U20" i="1"/>
  <c r="S21" i="1"/>
  <c r="T21" i="1"/>
  <c r="U21" i="1"/>
  <c r="S22" i="1"/>
  <c r="T22" i="1"/>
  <c r="U22" i="1"/>
  <c r="S23" i="1"/>
  <c r="T23" i="1"/>
  <c r="U23" i="1"/>
  <c r="S24" i="1"/>
  <c r="T24" i="1"/>
  <c r="U24" i="1"/>
  <c r="S25" i="1"/>
  <c r="T25" i="1"/>
  <c r="U25" i="1"/>
  <c r="S26" i="1"/>
  <c r="T26" i="1"/>
  <c r="U26" i="1"/>
  <c r="S27" i="1"/>
  <c r="T27" i="1"/>
  <c r="U27" i="1"/>
  <c r="S28" i="1"/>
  <c r="T28" i="1"/>
  <c r="U28" i="1"/>
  <c r="S29" i="1"/>
  <c r="T29" i="1"/>
  <c r="U29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S41" i="1"/>
  <c r="T41" i="1"/>
  <c r="U41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S53" i="1"/>
  <c r="T53" i="1"/>
  <c r="U53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S65" i="1"/>
  <c r="T65" i="1"/>
  <c r="U65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S77" i="1"/>
  <c r="T77" i="1"/>
  <c r="U77" i="1"/>
  <c r="S78" i="1"/>
  <c r="T78" i="1"/>
  <c r="U78" i="1"/>
  <c r="S79" i="1"/>
  <c r="T79" i="1"/>
  <c r="U79" i="1"/>
  <c r="S80" i="1"/>
  <c r="T80" i="1"/>
  <c r="U80" i="1"/>
  <c r="S81" i="1"/>
  <c r="T81" i="1"/>
  <c r="U81" i="1"/>
  <c r="S82" i="1"/>
  <c r="T82" i="1"/>
  <c r="U82" i="1"/>
  <c r="S83" i="1"/>
  <c r="T83" i="1"/>
  <c r="U83" i="1"/>
  <c r="S84" i="1"/>
  <c r="T84" i="1"/>
  <c r="U84" i="1"/>
  <c r="S85" i="1"/>
  <c r="T85" i="1"/>
  <c r="U85" i="1"/>
  <c r="S86" i="1"/>
  <c r="T86" i="1"/>
  <c r="U86" i="1"/>
  <c r="S87" i="1"/>
  <c r="T87" i="1"/>
  <c r="U87" i="1"/>
  <c r="S88" i="1"/>
  <c r="T88" i="1"/>
  <c r="U88" i="1"/>
  <c r="S89" i="1"/>
  <c r="T89" i="1"/>
  <c r="U89" i="1"/>
  <c r="S90" i="1"/>
  <c r="T90" i="1"/>
  <c r="U90" i="1"/>
  <c r="S91" i="1"/>
  <c r="T91" i="1"/>
  <c r="U91" i="1"/>
  <c r="S92" i="1"/>
  <c r="T92" i="1"/>
  <c r="U92" i="1"/>
  <c r="S93" i="1"/>
  <c r="T93" i="1"/>
  <c r="U93" i="1"/>
  <c r="S94" i="1"/>
  <c r="T94" i="1"/>
  <c r="U94" i="1"/>
  <c r="S95" i="1"/>
  <c r="T95" i="1"/>
  <c r="U95" i="1"/>
  <c r="S96" i="1"/>
  <c r="T96" i="1"/>
  <c r="U96" i="1"/>
  <c r="S97" i="1"/>
  <c r="T97" i="1"/>
  <c r="U97" i="1"/>
  <c r="S98" i="1"/>
  <c r="T98" i="1"/>
  <c r="U98" i="1"/>
  <c r="S99" i="1"/>
  <c r="T99" i="1"/>
  <c r="U99" i="1"/>
  <c r="S100" i="1"/>
  <c r="T100" i="1"/>
  <c r="U100" i="1"/>
  <c r="S101" i="1"/>
  <c r="T101" i="1"/>
  <c r="U101" i="1"/>
  <c r="S102" i="1"/>
  <c r="T102" i="1"/>
  <c r="U102" i="1"/>
  <c r="S103" i="1"/>
  <c r="T103" i="1"/>
  <c r="U103" i="1"/>
  <c r="S104" i="1"/>
  <c r="T104" i="1"/>
  <c r="U104" i="1"/>
  <c r="S105" i="1"/>
  <c r="T105" i="1"/>
  <c r="U105" i="1"/>
  <c r="S106" i="1"/>
  <c r="T106" i="1"/>
  <c r="U106" i="1"/>
  <c r="S107" i="1"/>
  <c r="T107" i="1"/>
  <c r="U107" i="1"/>
  <c r="S108" i="1"/>
  <c r="T108" i="1"/>
  <c r="U108" i="1"/>
  <c r="S109" i="1"/>
  <c r="T109" i="1"/>
  <c r="U109" i="1"/>
  <c r="S110" i="1"/>
  <c r="T110" i="1"/>
  <c r="U110" i="1"/>
  <c r="S111" i="1"/>
  <c r="T111" i="1"/>
  <c r="U111" i="1"/>
  <c r="S112" i="1"/>
  <c r="T112" i="1"/>
  <c r="U112" i="1"/>
  <c r="S113" i="1"/>
  <c r="T113" i="1"/>
  <c r="U113" i="1"/>
  <c r="S114" i="1"/>
  <c r="T114" i="1"/>
  <c r="U114" i="1"/>
  <c r="S115" i="1"/>
  <c r="T115" i="1"/>
  <c r="U115" i="1"/>
  <c r="S116" i="1"/>
  <c r="T116" i="1"/>
  <c r="U116" i="1"/>
  <c r="S117" i="1"/>
  <c r="T117" i="1"/>
  <c r="U117" i="1"/>
  <c r="S118" i="1"/>
  <c r="T118" i="1"/>
  <c r="U118" i="1"/>
  <c r="S119" i="1"/>
  <c r="T119" i="1"/>
  <c r="U119" i="1"/>
  <c r="S120" i="1"/>
  <c r="T120" i="1"/>
  <c r="U120" i="1"/>
  <c r="T10" i="1"/>
  <c r="U10" i="1"/>
  <c r="S10" i="1"/>
  <c r="DH23" i="1" l="1"/>
  <c r="DH28" i="1" l="1"/>
  <c r="DH19" i="1"/>
  <c r="DH1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I28" i="1"/>
  <c r="DJ28" i="1"/>
  <c r="DK28" i="1"/>
  <c r="DL28" i="1"/>
  <c r="DM28" i="1"/>
  <c r="DN28" i="1"/>
  <c r="DO28" i="1"/>
  <c r="DP28" i="1"/>
  <c r="BB28" i="1"/>
  <c r="BC28" i="1"/>
  <c r="AJ121" i="1"/>
  <c r="AK121" i="1"/>
  <c r="DH70" i="1"/>
  <c r="BB12" i="1"/>
  <c r="BC12" i="1"/>
  <c r="BB13" i="1"/>
  <c r="BC13" i="1"/>
  <c r="BB14" i="1"/>
  <c r="BC14" i="1"/>
  <c r="BB15" i="1"/>
  <c r="BC15" i="1"/>
  <c r="BB16" i="1"/>
  <c r="BC16" i="1"/>
  <c r="BB17" i="1"/>
  <c r="BC17" i="1"/>
  <c r="BB18" i="1"/>
  <c r="BC18" i="1"/>
  <c r="BB19" i="1"/>
  <c r="BC19" i="1"/>
  <c r="BB20" i="1"/>
  <c r="BC20" i="1"/>
  <c r="BB21" i="1"/>
  <c r="BC21" i="1"/>
  <c r="BB22" i="1"/>
  <c r="BC22" i="1"/>
  <c r="BB23" i="1"/>
  <c r="BC23" i="1"/>
  <c r="BB24" i="1"/>
  <c r="BC24" i="1"/>
  <c r="BB25" i="1"/>
  <c r="BC25" i="1"/>
  <c r="BB26" i="1"/>
  <c r="BC26" i="1"/>
  <c r="BB27" i="1"/>
  <c r="BC27" i="1"/>
  <c r="BB29" i="1"/>
  <c r="BC29" i="1"/>
  <c r="BB30" i="1"/>
  <c r="BC30" i="1"/>
  <c r="BB31" i="1"/>
  <c r="BC31" i="1"/>
  <c r="BB32" i="1"/>
  <c r="BC32" i="1"/>
  <c r="BB33" i="1"/>
  <c r="BC33" i="1"/>
  <c r="BB34" i="1"/>
  <c r="BC34" i="1"/>
  <c r="BB35" i="1"/>
  <c r="BC35" i="1"/>
  <c r="BB36" i="1"/>
  <c r="BC36" i="1"/>
  <c r="BB37" i="1"/>
  <c r="BC37" i="1"/>
  <c r="BB38" i="1"/>
  <c r="BC38" i="1"/>
  <c r="BB39" i="1"/>
  <c r="BC39" i="1"/>
  <c r="BB40" i="1"/>
  <c r="BC40" i="1"/>
  <c r="BB41" i="1"/>
  <c r="BC41" i="1"/>
  <c r="BB42" i="1"/>
  <c r="BC42" i="1"/>
  <c r="BB43" i="1"/>
  <c r="BC43" i="1"/>
  <c r="BB44" i="1"/>
  <c r="BC44" i="1"/>
  <c r="BB45" i="1"/>
  <c r="BC45" i="1"/>
  <c r="BB46" i="1"/>
  <c r="BC46" i="1"/>
  <c r="BB47" i="1"/>
  <c r="BC47" i="1"/>
  <c r="BB48" i="1"/>
  <c r="BC48" i="1"/>
  <c r="BB49" i="1"/>
  <c r="BC49" i="1"/>
  <c r="BB50" i="1"/>
  <c r="BC50" i="1"/>
  <c r="BB51" i="1"/>
  <c r="BC51" i="1"/>
  <c r="BB52" i="1"/>
  <c r="BC52" i="1"/>
  <c r="BB53" i="1"/>
  <c r="BC53" i="1"/>
  <c r="BB54" i="1"/>
  <c r="BC54" i="1"/>
  <c r="BB55" i="1"/>
  <c r="BC55" i="1"/>
  <c r="BB56" i="1"/>
  <c r="BC56" i="1"/>
  <c r="BB57" i="1"/>
  <c r="BC57" i="1"/>
  <c r="BB58" i="1"/>
  <c r="BC58" i="1"/>
  <c r="BB59" i="1"/>
  <c r="BC59" i="1"/>
  <c r="BB60" i="1"/>
  <c r="BC60" i="1"/>
  <c r="BB61" i="1"/>
  <c r="BC61" i="1"/>
  <c r="BB62" i="1"/>
  <c r="BC62" i="1"/>
  <c r="BB63" i="1"/>
  <c r="BC63" i="1"/>
  <c r="BB64" i="1"/>
  <c r="BC64" i="1"/>
  <c r="BB65" i="1"/>
  <c r="BC65" i="1"/>
  <c r="BB66" i="1"/>
  <c r="BC66" i="1"/>
  <c r="BB67" i="1"/>
  <c r="BC67" i="1"/>
  <c r="BB68" i="1"/>
  <c r="BC68" i="1"/>
  <c r="BB69" i="1"/>
  <c r="BC69" i="1"/>
  <c r="BB70" i="1"/>
  <c r="BC70" i="1"/>
  <c r="BB71" i="1"/>
  <c r="BC71" i="1"/>
  <c r="BB72" i="1"/>
  <c r="BC72" i="1"/>
  <c r="BB73" i="1"/>
  <c r="BC73" i="1"/>
  <c r="BB74" i="1"/>
  <c r="BC74" i="1"/>
  <c r="BB75" i="1"/>
  <c r="BC75" i="1"/>
  <c r="BB76" i="1"/>
  <c r="BC76" i="1"/>
  <c r="BB77" i="1"/>
  <c r="BC77" i="1"/>
  <c r="BB78" i="1"/>
  <c r="BC78" i="1"/>
  <c r="BB79" i="1"/>
  <c r="BC79" i="1"/>
  <c r="BB80" i="1"/>
  <c r="BC80" i="1"/>
  <c r="BB83" i="1"/>
  <c r="BC83" i="1"/>
  <c r="BB81" i="1"/>
  <c r="BC81" i="1"/>
  <c r="BB82" i="1"/>
  <c r="BC82" i="1"/>
  <c r="BB84" i="1"/>
  <c r="BC84" i="1"/>
  <c r="BB85" i="1"/>
  <c r="BC85" i="1"/>
  <c r="BB86" i="1"/>
  <c r="BC86" i="1"/>
  <c r="BB87" i="1"/>
  <c r="BC87" i="1"/>
  <c r="BB88" i="1"/>
  <c r="BC88" i="1"/>
  <c r="BB89" i="1"/>
  <c r="BC89" i="1"/>
  <c r="BB90" i="1"/>
  <c r="BC90" i="1"/>
  <c r="BB91" i="1"/>
  <c r="BC91" i="1"/>
  <c r="BB92" i="1"/>
  <c r="BC92" i="1"/>
  <c r="BB93" i="1"/>
  <c r="BC93" i="1"/>
  <c r="BB94" i="1"/>
  <c r="BC94" i="1"/>
  <c r="BB95" i="1"/>
  <c r="BC95" i="1"/>
  <c r="BB96" i="1"/>
  <c r="BC96" i="1"/>
  <c r="BB97" i="1"/>
  <c r="BC97" i="1"/>
  <c r="BB98" i="1"/>
  <c r="BC98" i="1"/>
  <c r="BB99" i="1"/>
  <c r="BC99" i="1"/>
  <c r="BB100" i="1"/>
  <c r="BC100" i="1"/>
  <c r="BB101" i="1"/>
  <c r="BC101" i="1"/>
  <c r="BB102" i="1"/>
  <c r="BC102" i="1"/>
  <c r="BB103" i="1"/>
  <c r="BC103" i="1"/>
  <c r="BB104" i="1"/>
  <c r="BC104" i="1"/>
  <c r="BB105" i="1"/>
  <c r="BC105" i="1"/>
  <c r="BB106" i="1"/>
  <c r="BC106" i="1"/>
  <c r="BB107" i="1"/>
  <c r="BC107" i="1"/>
  <c r="BB108" i="1"/>
  <c r="BC108" i="1"/>
  <c r="BB109" i="1"/>
  <c r="BC109" i="1"/>
  <c r="BB110" i="1"/>
  <c r="BC110" i="1"/>
  <c r="BB111" i="1"/>
  <c r="BC111" i="1"/>
  <c r="BB112" i="1"/>
  <c r="BC112" i="1"/>
  <c r="BB113" i="1"/>
  <c r="BC113" i="1"/>
  <c r="BB114" i="1"/>
  <c r="BC114" i="1"/>
  <c r="BB115" i="1"/>
  <c r="BC115" i="1"/>
  <c r="BB116" i="1"/>
  <c r="BC116" i="1"/>
  <c r="BB117" i="1"/>
  <c r="BC117" i="1"/>
  <c r="BB118" i="1"/>
  <c r="BC118" i="1"/>
  <c r="BB119" i="1"/>
  <c r="BC119" i="1"/>
  <c r="BB120" i="1"/>
  <c r="BC120" i="1"/>
  <c r="BC11" i="1"/>
  <c r="BB11" i="1"/>
  <c r="BC10" i="1"/>
  <c r="BB10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I18" i="1"/>
  <c r="DK18" i="1"/>
  <c r="DL18" i="1"/>
  <c r="DM18" i="1"/>
  <c r="DN18" i="1"/>
  <c r="DO18" i="1"/>
  <c r="DP18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I19" i="1"/>
  <c r="DJ19" i="1"/>
  <c r="DK19" i="1"/>
  <c r="DL19" i="1"/>
  <c r="DM19" i="1"/>
  <c r="DN19" i="1"/>
  <c r="DO19" i="1"/>
  <c r="DP19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I22" i="1"/>
  <c r="DJ22" i="1"/>
  <c r="DK22" i="1"/>
  <c r="DL22" i="1"/>
  <c r="DM22" i="1"/>
  <c r="DN22" i="1"/>
  <c r="DO22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I23" i="1"/>
  <c r="DJ23" i="1"/>
  <c r="DK23" i="1"/>
  <c r="DL23" i="1"/>
  <c r="DM23" i="1"/>
  <c r="DN23" i="1"/>
  <c r="DO23" i="1"/>
  <c r="DP23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I24" i="1"/>
  <c r="DJ24" i="1"/>
  <c r="DK24" i="1"/>
  <c r="DL24" i="1"/>
  <c r="DM24" i="1"/>
  <c r="DN24" i="1"/>
  <c r="DO24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I27" i="1"/>
  <c r="DJ27" i="1"/>
  <c r="DK27" i="1"/>
  <c r="DL27" i="1"/>
  <c r="DM27" i="1"/>
  <c r="DN27" i="1"/>
  <c r="DO27" i="1"/>
  <c r="DP27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I32" i="1"/>
  <c r="DJ32" i="1"/>
  <c r="DK32" i="1"/>
  <c r="DL32" i="1"/>
  <c r="DM32" i="1"/>
  <c r="DN32" i="1"/>
  <c r="DO32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I33" i="1"/>
  <c r="DK33" i="1"/>
  <c r="DL33" i="1"/>
  <c r="DM33" i="1"/>
  <c r="DN33" i="1"/>
  <c r="DO33" i="1"/>
  <c r="DP33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I37" i="1"/>
  <c r="DJ37" i="1"/>
  <c r="DK37" i="1"/>
  <c r="DL37" i="1"/>
  <c r="DM37" i="1"/>
  <c r="DN37" i="1"/>
  <c r="DO37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I42" i="1"/>
  <c r="DJ42" i="1"/>
  <c r="DK42" i="1"/>
  <c r="DL42" i="1"/>
  <c r="DM42" i="1"/>
  <c r="DO42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I44" i="1"/>
  <c r="DJ44" i="1"/>
  <c r="DK44" i="1"/>
  <c r="DL44" i="1"/>
  <c r="DM44" i="1"/>
  <c r="DN44" i="1"/>
  <c r="DO44" i="1"/>
  <c r="DP44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I50" i="1"/>
  <c r="DK50" i="1"/>
  <c r="DL50" i="1"/>
  <c r="DM50" i="1"/>
  <c r="DN50" i="1"/>
  <c r="DO50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I51" i="1"/>
  <c r="DJ51" i="1"/>
  <c r="DK51" i="1"/>
  <c r="DL51" i="1"/>
  <c r="DM51" i="1"/>
  <c r="DN51" i="1"/>
  <c r="DO51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I56" i="1"/>
  <c r="DJ56" i="1"/>
  <c r="DK56" i="1"/>
  <c r="DL56" i="1"/>
  <c r="DM56" i="1"/>
  <c r="DN56" i="1"/>
  <c r="DO56" i="1"/>
  <c r="DP56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I58" i="1"/>
  <c r="DJ58" i="1"/>
  <c r="DK58" i="1"/>
  <c r="DL58" i="1"/>
  <c r="DM58" i="1"/>
  <c r="DO58" i="1"/>
  <c r="DP58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I60" i="1"/>
  <c r="DJ60" i="1"/>
  <c r="DK60" i="1"/>
  <c r="DL60" i="1"/>
  <c r="DM60" i="1"/>
  <c r="DN60" i="1"/>
  <c r="DO60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I64" i="1"/>
  <c r="DJ64" i="1"/>
  <c r="DK64" i="1"/>
  <c r="DL64" i="1"/>
  <c r="DM64" i="1"/>
  <c r="DN64" i="1"/>
  <c r="DO64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I67" i="1"/>
  <c r="DJ67" i="1"/>
  <c r="DK67" i="1"/>
  <c r="DL67" i="1"/>
  <c r="DM67" i="1"/>
  <c r="DN67" i="1"/>
  <c r="DO67" i="1"/>
  <c r="DP67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I70" i="1"/>
  <c r="DJ70" i="1"/>
  <c r="DK70" i="1"/>
  <c r="DL70" i="1"/>
  <c r="DM70" i="1"/>
  <c r="DN70" i="1"/>
  <c r="DO70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I71" i="1"/>
  <c r="DJ71" i="1"/>
  <c r="DK71" i="1"/>
  <c r="DL71" i="1"/>
  <c r="DM71" i="1"/>
  <c r="DN71" i="1"/>
  <c r="DO71" i="1"/>
  <c r="DP71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I78" i="1"/>
  <c r="DJ78" i="1"/>
  <c r="DK78" i="1"/>
  <c r="DL78" i="1"/>
  <c r="DM78" i="1"/>
  <c r="DN78" i="1"/>
  <c r="DO78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DF84" i="1"/>
  <c r="DG84" i="1"/>
  <c r="DH84" i="1"/>
  <c r="DI84" i="1"/>
  <c r="DJ84" i="1"/>
  <c r="DK84" i="1"/>
  <c r="DL84" i="1"/>
  <c r="DM84" i="1"/>
  <c r="DN84" i="1"/>
  <c r="DO84" i="1"/>
  <c r="DP84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I85" i="1"/>
  <c r="DJ85" i="1"/>
  <c r="DK85" i="1"/>
  <c r="DL85" i="1"/>
  <c r="DM85" i="1"/>
  <c r="DO85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DB86" i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DE87" i="1"/>
  <c r="DF87" i="1"/>
  <c r="DG87" i="1"/>
  <c r="DI87" i="1"/>
  <c r="DJ87" i="1"/>
  <c r="DK87" i="1"/>
  <c r="DL87" i="1"/>
  <c r="DM87" i="1"/>
  <c r="DN87" i="1"/>
  <c r="DO87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DE89" i="1"/>
  <c r="DF89" i="1"/>
  <c r="DG89" i="1"/>
  <c r="DH89" i="1"/>
  <c r="DI89" i="1"/>
  <c r="DJ89" i="1"/>
  <c r="DK89" i="1"/>
  <c r="DL89" i="1"/>
  <c r="DM89" i="1"/>
  <c r="DN89" i="1"/>
  <c r="DO89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DB90" i="1"/>
  <c r="DC90" i="1"/>
  <c r="DD90" i="1"/>
  <c r="DE90" i="1"/>
  <c r="DF90" i="1"/>
  <c r="DG90" i="1"/>
  <c r="DI90" i="1"/>
  <c r="DJ90" i="1"/>
  <c r="DK90" i="1"/>
  <c r="DL90" i="1"/>
  <c r="DM90" i="1"/>
  <c r="DN90" i="1"/>
  <c r="DO90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DE91" i="1"/>
  <c r="DF91" i="1"/>
  <c r="DG91" i="1"/>
  <c r="DH91" i="1"/>
  <c r="DI91" i="1"/>
  <c r="DJ91" i="1"/>
  <c r="DK91" i="1"/>
  <c r="DL91" i="1"/>
  <c r="DM91" i="1"/>
  <c r="DN91" i="1"/>
  <c r="DO91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DE92" i="1"/>
  <c r="DF92" i="1"/>
  <c r="DG92" i="1"/>
  <c r="DH92" i="1"/>
  <c r="DI92" i="1"/>
  <c r="DJ92" i="1"/>
  <c r="DK92" i="1"/>
  <c r="DL92" i="1"/>
  <c r="DM92" i="1"/>
  <c r="DN92" i="1"/>
  <c r="DO92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E93" i="1"/>
  <c r="DF93" i="1"/>
  <c r="DG93" i="1"/>
  <c r="DH93" i="1"/>
  <c r="DI93" i="1"/>
  <c r="DJ93" i="1"/>
  <c r="DK93" i="1"/>
  <c r="DL93" i="1"/>
  <c r="DM93" i="1"/>
  <c r="DN93" i="1"/>
  <c r="DO93" i="1"/>
  <c r="DP93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DB94" i="1"/>
  <c r="DC94" i="1"/>
  <c r="DD94" i="1"/>
  <c r="DE94" i="1"/>
  <c r="DF94" i="1"/>
  <c r="DG94" i="1"/>
  <c r="DH94" i="1"/>
  <c r="DI94" i="1"/>
  <c r="DJ94" i="1"/>
  <c r="DK94" i="1"/>
  <c r="DL94" i="1"/>
  <c r="DM94" i="1"/>
  <c r="DN94" i="1"/>
  <c r="DO94" i="1"/>
  <c r="DP94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DB95" i="1"/>
  <c r="DC95" i="1"/>
  <c r="DD95" i="1"/>
  <c r="DE95" i="1"/>
  <c r="DF95" i="1"/>
  <c r="DG95" i="1"/>
  <c r="DH95" i="1"/>
  <c r="DI95" i="1"/>
  <c r="DJ95" i="1"/>
  <c r="DK95" i="1"/>
  <c r="DL95" i="1"/>
  <c r="DM95" i="1"/>
  <c r="DN95" i="1"/>
  <c r="DO95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DE96" i="1"/>
  <c r="DF96" i="1"/>
  <c r="DG96" i="1"/>
  <c r="DH96" i="1"/>
  <c r="DI96" i="1"/>
  <c r="DJ96" i="1"/>
  <c r="DK96" i="1"/>
  <c r="DL96" i="1"/>
  <c r="DM96" i="1"/>
  <c r="DN96" i="1"/>
  <c r="DO96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DB97" i="1"/>
  <c r="DC97" i="1"/>
  <c r="DD97" i="1"/>
  <c r="DE97" i="1"/>
  <c r="DF97" i="1"/>
  <c r="DG97" i="1"/>
  <c r="DH97" i="1"/>
  <c r="DI97" i="1"/>
  <c r="DJ97" i="1"/>
  <c r="DK97" i="1"/>
  <c r="DL97" i="1"/>
  <c r="DM97" i="1"/>
  <c r="DN97" i="1"/>
  <c r="DO97" i="1"/>
  <c r="DP97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DF98" i="1"/>
  <c r="DG98" i="1"/>
  <c r="DH98" i="1"/>
  <c r="DI98" i="1"/>
  <c r="DJ98" i="1"/>
  <c r="DK98" i="1"/>
  <c r="DL98" i="1"/>
  <c r="DM98" i="1"/>
  <c r="DN98" i="1"/>
  <c r="DO98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DB99" i="1"/>
  <c r="DC99" i="1"/>
  <c r="DD99" i="1"/>
  <c r="DE99" i="1"/>
  <c r="DF99" i="1"/>
  <c r="DG99" i="1"/>
  <c r="DH99" i="1"/>
  <c r="DI99" i="1"/>
  <c r="DJ99" i="1"/>
  <c r="DK99" i="1"/>
  <c r="DL99" i="1"/>
  <c r="DM99" i="1"/>
  <c r="DN99" i="1"/>
  <c r="DO99" i="1"/>
  <c r="DP99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DB100" i="1"/>
  <c r="DC100" i="1"/>
  <c r="DD100" i="1"/>
  <c r="DE100" i="1"/>
  <c r="DF100" i="1"/>
  <c r="DG100" i="1"/>
  <c r="DH100" i="1"/>
  <c r="DI100" i="1"/>
  <c r="DJ100" i="1"/>
  <c r="DK100" i="1"/>
  <c r="DL100" i="1"/>
  <c r="DM100" i="1"/>
  <c r="DN100" i="1"/>
  <c r="DO100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DB101" i="1"/>
  <c r="DC101" i="1"/>
  <c r="DD101" i="1"/>
  <c r="DE101" i="1"/>
  <c r="DF101" i="1"/>
  <c r="DG101" i="1"/>
  <c r="DH101" i="1"/>
  <c r="DI101" i="1"/>
  <c r="DJ101" i="1"/>
  <c r="DK101" i="1"/>
  <c r="DL101" i="1"/>
  <c r="DM101" i="1"/>
  <c r="DN101" i="1"/>
  <c r="DO101" i="1"/>
  <c r="DP101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DB102" i="1"/>
  <c r="DC102" i="1"/>
  <c r="DD102" i="1"/>
  <c r="DE102" i="1"/>
  <c r="DF102" i="1"/>
  <c r="DG102" i="1"/>
  <c r="DH102" i="1"/>
  <c r="DI102" i="1"/>
  <c r="DJ102" i="1"/>
  <c r="DK102" i="1"/>
  <c r="DL102" i="1"/>
  <c r="DM102" i="1"/>
  <c r="DN102" i="1"/>
  <c r="DO102" i="1"/>
  <c r="DP102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DB103" i="1"/>
  <c r="DC103" i="1"/>
  <c r="DD103" i="1"/>
  <c r="DE103" i="1"/>
  <c r="DF103" i="1"/>
  <c r="DG103" i="1"/>
  <c r="DH103" i="1"/>
  <c r="DI103" i="1"/>
  <c r="DJ103" i="1"/>
  <c r="DK103" i="1"/>
  <c r="DL103" i="1"/>
  <c r="DM103" i="1"/>
  <c r="DN103" i="1"/>
  <c r="DO103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DE104" i="1"/>
  <c r="DF104" i="1"/>
  <c r="DG104" i="1"/>
  <c r="DH104" i="1"/>
  <c r="DI104" i="1"/>
  <c r="DJ104" i="1"/>
  <c r="DK104" i="1"/>
  <c r="DL104" i="1"/>
  <c r="DM104" i="1"/>
  <c r="DN104" i="1"/>
  <c r="DO104" i="1"/>
  <c r="DP104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DC105" i="1"/>
  <c r="DD105" i="1"/>
  <c r="DE105" i="1"/>
  <c r="DF105" i="1"/>
  <c r="DG105" i="1"/>
  <c r="DI105" i="1"/>
  <c r="DJ105" i="1"/>
  <c r="DK105" i="1"/>
  <c r="DL105" i="1"/>
  <c r="DM105" i="1"/>
  <c r="DO105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DB106" i="1"/>
  <c r="DC106" i="1"/>
  <c r="DD106" i="1"/>
  <c r="DE106" i="1"/>
  <c r="DF106" i="1"/>
  <c r="DG106" i="1"/>
  <c r="DH106" i="1"/>
  <c r="DI106" i="1"/>
  <c r="DJ106" i="1"/>
  <c r="DK106" i="1"/>
  <c r="DL106" i="1"/>
  <c r="DM106" i="1"/>
  <c r="DN106" i="1"/>
  <c r="DO106" i="1"/>
  <c r="DP106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DB107" i="1"/>
  <c r="DC107" i="1"/>
  <c r="DD107" i="1"/>
  <c r="DE107" i="1"/>
  <c r="DF107" i="1"/>
  <c r="DG107" i="1"/>
  <c r="DH107" i="1"/>
  <c r="DI107" i="1"/>
  <c r="DJ107" i="1"/>
  <c r="DK107" i="1"/>
  <c r="DL107" i="1"/>
  <c r="DM107" i="1"/>
  <c r="DN107" i="1"/>
  <c r="DO107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DB108" i="1"/>
  <c r="DC108" i="1"/>
  <c r="DD108" i="1"/>
  <c r="DE108" i="1"/>
  <c r="DF108" i="1"/>
  <c r="DG108" i="1"/>
  <c r="DH108" i="1"/>
  <c r="DI108" i="1"/>
  <c r="DJ108" i="1"/>
  <c r="DK108" i="1"/>
  <c r="DL108" i="1"/>
  <c r="DM108" i="1"/>
  <c r="DN108" i="1"/>
  <c r="DO108" i="1"/>
  <c r="DP108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DK109" i="1"/>
  <c r="DL109" i="1"/>
  <c r="DM109" i="1"/>
  <c r="DN109" i="1"/>
  <c r="DO109" i="1"/>
  <c r="DP109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DB110" i="1"/>
  <c r="DC110" i="1"/>
  <c r="DD110" i="1"/>
  <c r="DE110" i="1"/>
  <c r="DF110" i="1"/>
  <c r="DG110" i="1"/>
  <c r="DH110" i="1"/>
  <c r="DI110" i="1"/>
  <c r="DK110" i="1"/>
  <c r="DL110" i="1"/>
  <c r="DM110" i="1"/>
  <c r="DN110" i="1"/>
  <c r="DO110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DB111" i="1"/>
  <c r="DC111" i="1"/>
  <c r="DD111" i="1"/>
  <c r="DE111" i="1"/>
  <c r="DF111" i="1"/>
  <c r="DG111" i="1"/>
  <c r="DH111" i="1"/>
  <c r="DI111" i="1"/>
  <c r="DJ111" i="1"/>
  <c r="DK111" i="1"/>
  <c r="DL111" i="1"/>
  <c r="DM111" i="1"/>
  <c r="DN111" i="1"/>
  <c r="DO111" i="1"/>
  <c r="DP111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DB112" i="1"/>
  <c r="DC112" i="1"/>
  <c r="DD112" i="1"/>
  <c r="DE112" i="1"/>
  <c r="DF112" i="1"/>
  <c r="DG112" i="1"/>
  <c r="DH112" i="1"/>
  <c r="DI112" i="1"/>
  <c r="DJ112" i="1"/>
  <c r="DK112" i="1"/>
  <c r="DL112" i="1"/>
  <c r="DM112" i="1"/>
  <c r="DN112" i="1"/>
  <c r="DO112" i="1"/>
  <c r="DP112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DB113" i="1"/>
  <c r="DC113" i="1"/>
  <c r="DD113" i="1"/>
  <c r="DE113" i="1"/>
  <c r="DF113" i="1"/>
  <c r="DG113" i="1"/>
  <c r="DI113" i="1"/>
  <c r="DJ113" i="1"/>
  <c r="DK113" i="1"/>
  <c r="DL113" i="1"/>
  <c r="DM113" i="1"/>
  <c r="DN113" i="1"/>
  <c r="DO113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DB114" i="1"/>
  <c r="DC114" i="1"/>
  <c r="DD114" i="1"/>
  <c r="DE114" i="1"/>
  <c r="DF114" i="1"/>
  <c r="DG114" i="1"/>
  <c r="DH114" i="1"/>
  <c r="DI114" i="1"/>
  <c r="DJ114" i="1"/>
  <c r="DK114" i="1"/>
  <c r="DL114" i="1"/>
  <c r="DM114" i="1"/>
  <c r="DN114" i="1"/>
  <c r="DO114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DB115" i="1"/>
  <c r="DC115" i="1"/>
  <c r="DD115" i="1"/>
  <c r="DE115" i="1"/>
  <c r="DF115" i="1"/>
  <c r="DG115" i="1"/>
  <c r="DH115" i="1"/>
  <c r="DI115" i="1"/>
  <c r="DJ115" i="1"/>
  <c r="DK115" i="1"/>
  <c r="DL115" i="1"/>
  <c r="DM115" i="1"/>
  <c r="DN115" i="1"/>
  <c r="DO115" i="1"/>
  <c r="DP115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DB116" i="1"/>
  <c r="DC116" i="1"/>
  <c r="DD116" i="1"/>
  <c r="DE116" i="1"/>
  <c r="DF116" i="1"/>
  <c r="DG116" i="1"/>
  <c r="DH116" i="1"/>
  <c r="DI116" i="1"/>
  <c r="DJ116" i="1"/>
  <c r="DK116" i="1"/>
  <c r="DL116" i="1"/>
  <c r="DM116" i="1"/>
  <c r="DN116" i="1"/>
  <c r="DO116" i="1"/>
  <c r="DP116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DB117" i="1"/>
  <c r="DC117" i="1"/>
  <c r="DD117" i="1"/>
  <c r="DE117" i="1"/>
  <c r="DF117" i="1"/>
  <c r="DG117" i="1"/>
  <c r="DH117" i="1"/>
  <c r="DI117" i="1"/>
  <c r="DJ117" i="1"/>
  <c r="DK117" i="1"/>
  <c r="DL117" i="1"/>
  <c r="DM117" i="1"/>
  <c r="DN117" i="1"/>
  <c r="DO117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DB118" i="1"/>
  <c r="DC118" i="1"/>
  <c r="DD118" i="1"/>
  <c r="DE118" i="1"/>
  <c r="DF118" i="1"/>
  <c r="DG118" i="1"/>
  <c r="DH118" i="1"/>
  <c r="DI118" i="1"/>
  <c r="DJ118" i="1"/>
  <c r="DK118" i="1"/>
  <c r="DL118" i="1"/>
  <c r="DM118" i="1"/>
  <c r="DN118" i="1"/>
  <c r="DO118" i="1"/>
  <c r="DP118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DB119" i="1"/>
  <c r="DC119" i="1"/>
  <c r="DD119" i="1"/>
  <c r="DE119" i="1"/>
  <c r="DF119" i="1"/>
  <c r="DG119" i="1"/>
  <c r="DH119" i="1"/>
  <c r="DI119" i="1"/>
  <c r="DJ119" i="1"/>
  <c r="DK119" i="1"/>
  <c r="DL119" i="1"/>
  <c r="DM119" i="1"/>
  <c r="DN119" i="1"/>
  <c r="DO119" i="1"/>
  <c r="DP119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DB120" i="1"/>
  <c r="DC120" i="1"/>
  <c r="DD120" i="1"/>
  <c r="DE120" i="1"/>
  <c r="DF120" i="1"/>
  <c r="DG120" i="1"/>
  <c r="DH120" i="1"/>
  <c r="DI120" i="1"/>
  <c r="DJ120" i="1"/>
  <c r="DK120" i="1"/>
  <c r="DL120" i="1"/>
  <c r="DM120" i="1"/>
  <c r="DN120" i="1"/>
  <c r="DO120" i="1"/>
  <c r="DP120" i="1"/>
  <c r="CY11" i="1"/>
  <c r="CZ11" i="1"/>
  <c r="DI10" i="1"/>
  <c r="CY10" i="1"/>
  <c r="CZ10" i="1"/>
  <c r="BS121" i="1"/>
  <c r="BT12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DA11" i="1"/>
  <c r="DB11" i="1"/>
  <c r="DC11" i="1"/>
  <c r="DD11" i="1"/>
  <c r="DE11" i="1"/>
  <c r="DF11" i="1"/>
  <c r="DG11" i="1"/>
  <c r="DI11" i="1"/>
  <c r="DJ11" i="1"/>
  <c r="DK11" i="1"/>
  <c r="DL11" i="1"/>
  <c r="DM11" i="1"/>
  <c r="DN11" i="1"/>
  <c r="DO11" i="1"/>
  <c r="DP11" i="1"/>
  <c r="CL11" i="1"/>
  <c r="DF10" i="1"/>
  <c r="DG10" i="1"/>
  <c r="DJ10" i="1"/>
  <c r="DK10" i="1"/>
  <c r="DL10" i="1"/>
  <c r="DM10" i="1"/>
  <c r="DN10" i="1"/>
  <c r="DO10" i="1"/>
  <c r="DP10" i="1"/>
  <c r="BA121" i="1"/>
  <c r="CJ121" i="1"/>
  <c r="AU121" i="1"/>
  <c r="CD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U121" i="1"/>
  <c r="BV121" i="1"/>
  <c r="BW121" i="1"/>
  <c r="BX121" i="1"/>
  <c r="BY121" i="1"/>
  <c r="BZ121" i="1"/>
  <c r="CA121" i="1"/>
  <c r="CB121" i="1"/>
  <c r="CC121" i="1"/>
  <c r="CE121" i="1"/>
  <c r="CF121" i="1"/>
  <c r="CG121" i="1"/>
  <c r="CH121" i="1"/>
  <c r="CI121" i="1"/>
  <c r="CK10" i="1"/>
  <c r="CK11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A10" i="1"/>
  <c r="DB10" i="1"/>
  <c r="DC10" i="1"/>
  <c r="DD10" i="1"/>
  <c r="DE10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L121" i="1"/>
  <c r="AM121" i="1"/>
  <c r="AN121" i="1"/>
  <c r="AO121" i="1"/>
  <c r="AP121" i="1"/>
  <c r="AQ121" i="1"/>
  <c r="AR121" i="1"/>
  <c r="AS121" i="1"/>
  <c r="AT121" i="1"/>
  <c r="AV121" i="1"/>
  <c r="AW121" i="1"/>
  <c r="AX121" i="1"/>
  <c r="AY121" i="1"/>
  <c r="AZ121" i="1"/>
  <c r="BE121" i="1"/>
  <c r="V121" i="1"/>
  <c r="J121" i="1"/>
  <c r="R121" i="1"/>
  <c r="Q121" i="1"/>
  <c r="P121" i="1"/>
  <c r="O121" i="1"/>
  <c r="N121" i="1"/>
  <c r="M121" i="1"/>
  <c r="L121" i="1"/>
  <c r="K121" i="1"/>
  <c r="I121" i="1"/>
  <c r="BD112" i="1" l="1"/>
  <c r="BD110" i="1"/>
  <c r="BD102" i="1"/>
  <c r="BD100" i="1"/>
  <c r="BD98" i="1"/>
  <c r="BD96" i="1"/>
  <c r="BD90" i="1"/>
  <c r="BD84" i="1"/>
  <c r="BD80" i="1"/>
  <c r="BD78" i="1"/>
  <c r="BD76" i="1"/>
  <c r="BD74" i="1"/>
  <c r="BD66" i="1"/>
  <c r="BD64" i="1"/>
  <c r="BD58" i="1"/>
  <c r="BD56" i="1"/>
  <c r="BD46" i="1"/>
  <c r="BD42" i="1"/>
  <c r="BD40" i="1"/>
  <c r="BD28" i="1"/>
  <c r="BD91" i="1"/>
  <c r="BD38" i="1"/>
  <c r="BD36" i="1"/>
  <c r="BD30" i="1"/>
  <c r="BD27" i="1"/>
  <c r="BD19" i="1"/>
  <c r="BD17" i="1"/>
  <c r="BD13" i="1"/>
  <c r="DQ14" i="1"/>
  <c r="DR52" i="1"/>
  <c r="DR47" i="1"/>
  <c r="DR37" i="1"/>
  <c r="DR31" i="1"/>
  <c r="DR25" i="1"/>
  <c r="BD11" i="1"/>
  <c r="BD115" i="1"/>
  <c r="BD113" i="1"/>
  <c r="BD111" i="1"/>
  <c r="BD107" i="1"/>
  <c r="BD105" i="1"/>
  <c r="BD103" i="1"/>
  <c r="BD101" i="1"/>
  <c r="BD99" i="1"/>
  <c r="BD97" i="1"/>
  <c r="BD95" i="1"/>
  <c r="BD93" i="1"/>
  <c r="BD89" i="1"/>
  <c r="BD87" i="1"/>
  <c r="BD85" i="1"/>
  <c r="BD82" i="1"/>
  <c r="BD83" i="1"/>
  <c r="BD79" i="1"/>
  <c r="BD77" i="1"/>
  <c r="BD75" i="1"/>
  <c r="BD73" i="1"/>
  <c r="BD71" i="1"/>
  <c r="BD69" i="1"/>
  <c r="BD67" i="1"/>
  <c r="BD65" i="1"/>
  <c r="BD63" i="1"/>
  <c r="BD61" i="1"/>
  <c r="BD59" i="1"/>
  <c r="BD57" i="1"/>
  <c r="BD55" i="1"/>
  <c r="BD53" i="1"/>
  <c r="BD51" i="1"/>
  <c r="BD49" i="1"/>
  <c r="BD47" i="1"/>
  <c r="BD45" i="1"/>
  <c r="BD43" i="1"/>
  <c r="BD41" i="1"/>
  <c r="BD39" i="1"/>
  <c r="BD37" i="1"/>
  <c r="BD35" i="1"/>
  <c r="BD33" i="1"/>
  <c r="BD31" i="1"/>
  <c r="BD29" i="1"/>
  <c r="BD26" i="1"/>
  <c r="BD24" i="1"/>
  <c r="BD22" i="1"/>
  <c r="BD20" i="1"/>
  <c r="BD18" i="1"/>
  <c r="BD16" i="1"/>
  <c r="BD14" i="1"/>
  <c r="BD12" i="1"/>
  <c r="DR38" i="1"/>
  <c r="DR92" i="1"/>
  <c r="DQ50" i="1"/>
  <c r="DQ40" i="1"/>
  <c r="CQ121" i="1"/>
  <c r="DQ13" i="1"/>
  <c r="DQ48" i="1"/>
  <c r="DQ45" i="1"/>
  <c r="DP121" i="1"/>
  <c r="BD108" i="1"/>
  <c r="BD48" i="1"/>
  <c r="DQ47" i="1"/>
  <c r="DQ21" i="1"/>
  <c r="DQ15" i="1"/>
  <c r="DQ61" i="1"/>
  <c r="DR101" i="1"/>
  <c r="DR55" i="1"/>
  <c r="DQ54" i="1"/>
  <c r="DR53" i="1"/>
  <c r="DQ43" i="1"/>
  <c r="DR29" i="1"/>
  <c r="DR21" i="1"/>
  <c r="DR20" i="1"/>
  <c r="DQ12" i="1"/>
  <c r="U121" i="1"/>
  <c r="DC121" i="1"/>
  <c r="DR99" i="1"/>
  <c r="DQ95" i="1"/>
  <c r="DQ91" i="1"/>
  <c r="DR89" i="1"/>
  <c r="DR88" i="1"/>
  <c r="DR87" i="1"/>
  <c r="DR79" i="1"/>
  <c r="DR33" i="1"/>
  <c r="DR69" i="1"/>
  <c r="DQ60" i="1"/>
  <c r="DR60" i="1"/>
  <c r="DQ58" i="1"/>
  <c r="DR56" i="1"/>
  <c r="DQ52" i="1"/>
  <c r="DR43" i="1"/>
  <c r="DQ41" i="1"/>
  <c r="DQ37" i="1"/>
  <c r="DS37" i="1" s="1"/>
  <c r="DQ27" i="1"/>
  <c r="DR27" i="1"/>
  <c r="DR24" i="1"/>
  <c r="DQ23" i="1"/>
  <c r="DQ20" i="1"/>
  <c r="DQ19" i="1"/>
  <c r="DR19" i="1"/>
  <c r="DR14" i="1"/>
  <c r="DR111" i="1"/>
  <c r="DR108" i="1"/>
  <c r="DQ80" i="1"/>
  <c r="DQ63" i="1"/>
  <c r="DQ62" i="1"/>
  <c r="DQ59" i="1"/>
  <c r="DQ57" i="1"/>
  <c r="DQ49" i="1"/>
  <c r="DR46" i="1"/>
  <c r="DR41" i="1"/>
  <c r="DQ39" i="1"/>
  <c r="DQ38" i="1"/>
  <c r="DR36" i="1"/>
  <c r="DR35" i="1"/>
  <c r="DR34" i="1"/>
  <c r="DR30" i="1"/>
  <c r="DQ26" i="1"/>
  <c r="DQ18" i="1"/>
  <c r="DQ17" i="1"/>
  <c r="DR16" i="1"/>
  <c r="DR15" i="1"/>
  <c r="BD119" i="1"/>
  <c r="BD117" i="1"/>
  <c r="BD109" i="1"/>
  <c r="DR28" i="1"/>
  <c r="DQ119" i="1"/>
  <c r="DR107" i="1"/>
  <c r="DR106" i="1"/>
  <c r="DR62" i="1"/>
  <c r="DS62" i="1" s="1"/>
  <c r="DR61" i="1"/>
  <c r="DQ56" i="1"/>
  <c r="DR48" i="1"/>
  <c r="DS48" i="1" s="1"/>
  <c r="DR39" i="1"/>
  <c r="DQ34" i="1"/>
  <c r="BD10" i="1"/>
  <c r="BB121" i="1"/>
  <c r="DQ109" i="1"/>
  <c r="DQ94" i="1"/>
  <c r="DR75" i="1"/>
  <c r="DR74" i="1"/>
  <c r="DR68" i="1"/>
  <c r="DQ66" i="1"/>
  <c r="DQ55" i="1"/>
  <c r="DQ53" i="1"/>
  <c r="DS53" i="1" s="1"/>
  <c r="DQ51" i="1"/>
  <c r="DR50" i="1"/>
  <c r="DR49" i="1"/>
  <c r="DQ46" i="1"/>
  <c r="DQ36" i="1"/>
  <c r="DQ32" i="1"/>
  <c r="DQ24" i="1"/>
  <c r="DR22" i="1"/>
  <c r="DR18" i="1"/>
  <c r="DR17" i="1"/>
  <c r="DR42" i="1"/>
  <c r="DQ22" i="1"/>
  <c r="BC121" i="1"/>
  <c r="BD120" i="1"/>
  <c r="BD118" i="1"/>
  <c r="BD116" i="1"/>
  <c r="BD114" i="1"/>
  <c r="BD106" i="1"/>
  <c r="BD104" i="1"/>
  <c r="BD94" i="1"/>
  <c r="BD92" i="1"/>
  <c r="BD88" i="1"/>
  <c r="BD86" i="1"/>
  <c r="BD81" i="1"/>
  <c r="BD72" i="1"/>
  <c r="BD70" i="1"/>
  <c r="BD68" i="1"/>
  <c r="BD62" i="1"/>
  <c r="BD60" i="1"/>
  <c r="BD54" i="1"/>
  <c r="BD52" i="1"/>
  <c r="BD50" i="1"/>
  <c r="BD44" i="1"/>
  <c r="BD34" i="1"/>
  <c r="BD32" i="1"/>
  <c r="BD25" i="1"/>
  <c r="BD23" i="1"/>
  <c r="BD21" i="1"/>
  <c r="BD15" i="1"/>
  <c r="DR104" i="1"/>
  <c r="DR82" i="1"/>
  <c r="DQ81" i="1"/>
  <c r="DR73" i="1"/>
  <c r="DR72" i="1"/>
  <c r="DQ65" i="1"/>
  <c r="DR63" i="1"/>
  <c r="DR40" i="1"/>
  <c r="DQ35" i="1"/>
  <c r="DQ31" i="1"/>
  <c r="DQ29" i="1"/>
  <c r="DS29" i="1" s="1"/>
  <c r="DR12" i="1"/>
  <c r="DJ121" i="1"/>
  <c r="DQ97" i="1"/>
  <c r="DQ42" i="1"/>
  <c r="DR23" i="1"/>
  <c r="DK121" i="1"/>
  <c r="DM121" i="1"/>
  <c r="DD121" i="1"/>
  <c r="CT121" i="1"/>
  <c r="CY121" i="1"/>
  <c r="DR113" i="1"/>
  <c r="DQ107" i="1"/>
  <c r="DQ100" i="1"/>
  <c r="DQ110" i="1"/>
  <c r="DR97" i="1"/>
  <c r="DR83" i="1"/>
  <c r="DR78" i="1"/>
  <c r="DQ76" i="1"/>
  <c r="DQ74" i="1"/>
  <c r="DQ73" i="1"/>
  <c r="DQ72" i="1"/>
  <c r="DQ71" i="1"/>
  <c r="DQ70" i="1"/>
  <c r="DR66" i="1"/>
  <c r="CV121" i="1"/>
  <c r="DQ120" i="1"/>
  <c r="DR115" i="1"/>
  <c r="DQ103" i="1"/>
  <c r="DR96" i="1"/>
  <c r="DQ93" i="1"/>
  <c r="DR44" i="1"/>
  <c r="DQ33" i="1"/>
  <c r="DO121" i="1"/>
  <c r="DI121" i="1"/>
  <c r="CX121" i="1"/>
  <c r="CP121" i="1"/>
  <c r="DR67" i="1"/>
  <c r="CZ121" i="1"/>
  <c r="DR117" i="1"/>
  <c r="DQ114" i="1"/>
  <c r="DQ102" i="1"/>
  <c r="DR80" i="1"/>
  <c r="DR119" i="1"/>
  <c r="DR118" i="1"/>
  <c r="DR112" i="1"/>
  <c r="DR109" i="1"/>
  <c r="DR102" i="1"/>
  <c r="DQ92" i="1"/>
  <c r="DR90" i="1"/>
  <c r="DQ88" i="1"/>
  <c r="DS88" i="1" s="1"/>
  <c r="DQ87" i="1"/>
  <c r="DQ85" i="1"/>
  <c r="DQ82" i="1"/>
  <c r="DR81" i="1"/>
  <c r="DQ79" i="1"/>
  <c r="DQ75" i="1"/>
  <c r="DR71" i="1"/>
  <c r="DQ69" i="1"/>
  <c r="DA121" i="1"/>
  <c r="DQ68" i="1"/>
  <c r="CR121" i="1"/>
  <c r="DB121" i="1"/>
  <c r="DR64" i="1"/>
  <c r="CU121" i="1"/>
  <c r="DQ11" i="1"/>
  <c r="CS121" i="1"/>
  <c r="DR85" i="1"/>
  <c r="DR65" i="1"/>
  <c r="T121" i="1"/>
  <c r="CN121" i="1"/>
  <c r="DS36" i="1"/>
  <c r="DR11" i="1"/>
  <c r="CL121" i="1"/>
  <c r="DR120" i="1"/>
  <c r="DQ117" i="1"/>
  <c r="DQ116" i="1"/>
  <c r="DQ115" i="1"/>
  <c r="DR114" i="1"/>
  <c r="DR110" i="1"/>
  <c r="DQ106" i="1"/>
  <c r="DQ105" i="1"/>
  <c r="DQ104" i="1"/>
  <c r="DR103" i="1"/>
  <c r="DQ99" i="1"/>
  <c r="DR98" i="1"/>
  <c r="DQ96" i="1"/>
  <c r="DR95" i="1"/>
  <c r="DR94" i="1"/>
  <c r="DR93" i="1"/>
  <c r="DR91" i="1"/>
  <c r="DQ89" i="1"/>
  <c r="DR86" i="1"/>
  <c r="DQ84" i="1"/>
  <c r="DN121" i="1"/>
  <c r="DQ78" i="1"/>
  <c r="DQ77" i="1"/>
  <c r="DR70" i="1"/>
  <c r="DH121" i="1"/>
  <c r="DF121" i="1"/>
  <c r="DQ28" i="1"/>
  <c r="S121" i="1"/>
  <c r="CW121" i="1"/>
  <c r="CO121" i="1"/>
  <c r="DQ113" i="1"/>
  <c r="DQ90" i="1"/>
  <c r="DG121" i="1"/>
  <c r="DR116" i="1"/>
  <c r="DQ108" i="1"/>
  <c r="DR100" i="1"/>
  <c r="DQ98" i="1"/>
  <c r="DQ64" i="1"/>
  <c r="DE121" i="1"/>
  <c r="CM121" i="1"/>
  <c r="CK121" i="1"/>
  <c r="DQ10" i="1"/>
  <c r="DL121" i="1"/>
  <c r="DR10" i="1"/>
  <c r="DQ118" i="1"/>
  <c r="DQ112" i="1"/>
  <c r="DQ111" i="1"/>
  <c r="DR105" i="1"/>
  <c r="DQ101" i="1"/>
  <c r="DQ86" i="1"/>
  <c r="DR84" i="1"/>
  <c r="DQ83" i="1"/>
  <c r="DR77" i="1"/>
  <c r="DR76" i="1"/>
  <c r="DQ67" i="1"/>
  <c r="DR59" i="1"/>
  <c r="DR58" i="1"/>
  <c r="DR57" i="1"/>
  <c r="DR54" i="1"/>
  <c r="DR51" i="1"/>
  <c r="DR45" i="1"/>
  <c r="DQ44" i="1"/>
  <c r="DR32" i="1"/>
  <c r="DS32" i="1" s="1"/>
  <c r="DQ30" i="1"/>
  <c r="DR26" i="1"/>
  <c r="DQ25" i="1"/>
  <c r="DQ16" i="1"/>
  <c r="DR13" i="1"/>
  <c r="DS25" i="1" l="1"/>
  <c r="DS91" i="1"/>
  <c r="DS80" i="1"/>
  <c r="DS38" i="1"/>
  <c r="DS14" i="1"/>
  <c r="DS52" i="1"/>
  <c r="DS67" i="1"/>
  <c r="DS92" i="1"/>
  <c r="DS33" i="1"/>
  <c r="DS107" i="1"/>
  <c r="DS19" i="1"/>
  <c r="DS47" i="1"/>
  <c r="DS55" i="1"/>
  <c r="DS78" i="1"/>
  <c r="DS79" i="1"/>
  <c r="DS20" i="1"/>
  <c r="DS40" i="1"/>
  <c r="DS26" i="1"/>
  <c r="DS102" i="1"/>
  <c r="DS109" i="1"/>
  <c r="DS46" i="1"/>
  <c r="DS71" i="1"/>
  <c r="DS111" i="1"/>
  <c r="DS113" i="1"/>
  <c r="DS28" i="1"/>
  <c r="DS99" i="1"/>
  <c r="DS68" i="1"/>
  <c r="DS50" i="1"/>
  <c r="DS61" i="1"/>
  <c r="DS27" i="1"/>
  <c r="DS60" i="1"/>
  <c r="DS76" i="1"/>
  <c r="DS86" i="1"/>
  <c r="DS112" i="1"/>
  <c r="DS95" i="1"/>
  <c r="DS110" i="1"/>
  <c r="DS72" i="1"/>
  <c r="DS12" i="1"/>
  <c r="DS45" i="1"/>
  <c r="DS101" i="1"/>
  <c r="DS104" i="1"/>
  <c r="DS120" i="1"/>
  <c r="DS87" i="1"/>
  <c r="DS63" i="1"/>
  <c r="DS43" i="1"/>
  <c r="DS21" i="1"/>
  <c r="DS30" i="1"/>
  <c r="DS93" i="1"/>
  <c r="DS31" i="1"/>
  <c r="DS13" i="1"/>
  <c r="DS51" i="1"/>
  <c r="DS59" i="1"/>
  <c r="DS98" i="1"/>
  <c r="DS96" i="1"/>
  <c r="DS114" i="1"/>
  <c r="DS73" i="1"/>
  <c r="DS42" i="1"/>
  <c r="DS15" i="1"/>
  <c r="DS97" i="1"/>
  <c r="DS18" i="1"/>
  <c r="DS49" i="1"/>
  <c r="DS100" i="1"/>
  <c r="DS108" i="1"/>
  <c r="DS35" i="1"/>
  <c r="DS39" i="1"/>
  <c r="DS41" i="1"/>
  <c r="BD121" i="1"/>
  <c r="DS44" i="1"/>
  <c r="DS57" i="1"/>
  <c r="DS106" i="1"/>
  <c r="DS116" i="1"/>
  <c r="DS65" i="1"/>
  <c r="DS82" i="1"/>
  <c r="DS66" i="1"/>
  <c r="DS34" i="1"/>
  <c r="DS16" i="1"/>
  <c r="DS54" i="1"/>
  <c r="DS69" i="1"/>
  <c r="DS70" i="1"/>
  <c r="DS74" i="1"/>
  <c r="DS56" i="1"/>
  <c r="DS58" i="1"/>
  <c r="DS89" i="1"/>
  <c r="DS103" i="1"/>
  <c r="DS117" i="1"/>
  <c r="DS75" i="1"/>
  <c r="DS23" i="1"/>
  <c r="DS17" i="1"/>
  <c r="DS24" i="1"/>
  <c r="DS83" i="1"/>
  <c r="DS90" i="1"/>
  <c r="DS115" i="1"/>
  <c r="DS119" i="1"/>
  <c r="DS77" i="1"/>
  <c r="DS94" i="1"/>
  <c r="DS81" i="1"/>
  <c r="DS22" i="1"/>
  <c r="DS85" i="1"/>
  <c r="DR121" i="1"/>
  <c r="DQ121" i="1"/>
  <c r="DS10" i="1"/>
  <c r="DS64" i="1"/>
  <c r="DS118" i="1"/>
  <c r="DS84" i="1"/>
  <c r="DS105" i="1"/>
  <c r="DS11" i="1"/>
  <c r="DS1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amgm08 Ana Maria Guerra Martin tfno:9252 68917</author>
  </authors>
  <commentList>
    <comment ref="H44" authorId="0" shapeId="0" xr:uid="{2D89AFD5-1794-444C-8312-E2E2D6DF3E34}">
      <text>
        <r>
          <rPr>
            <sz val="9"/>
            <color indexed="81"/>
            <rFont val="Tahoma"/>
            <family val="2"/>
          </rPr>
          <t xml:space="preserve">3 secciones: Albatana, Cordovilla, Santiago de Mora
</t>
        </r>
      </text>
    </comment>
    <comment ref="H45" authorId="0" shapeId="0" xr:uid="{175A1CAF-41FD-4208-939E-F286E9D849B3}">
      <text>
        <r>
          <rPr>
            <sz val="9"/>
            <color indexed="81"/>
            <rFont val="Tahoma"/>
            <family val="2"/>
          </rPr>
          <t xml:space="preserve">3 secciones: Abergibre, Alborea, Casas de Ves
</t>
        </r>
      </text>
    </comment>
    <comment ref="H46" authorId="0" shapeId="0" xr:uid="{F6CE4E8B-DED5-472B-B49F-5376B9A7BA2D}">
      <text>
        <r>
          <rPr>
            <sz val="9"/>
            <color indexed="81"/>
            <rFont val="Tahoma"/>
            <family val="2"/>
          </rPr>
          <t xml:space="preserve">3 secciones: alcalá del júcar, Jorquera, Las Eras
</t>
        </r>
      </text>
    </comment>
    <comment ref="H57" authorId="0" shapeId="0" xr:uid="{7B35EDF6-5C92-4E54-8B4B-2EF0EDF5656E}">
      <text>
        <r>
          <rPr>
            <b/>
            <sz val="9"/>
            <color indexed="81"/>
            <rFont val="Tahoma"/>
            <family val="2"/>
          </rPr>
          <t xml:space="preserve">2 secciones: </t>
        </r>
        <r>
          <rPr>
            <sz val="9"/>
            <color indexed="81"/>
            <rFont val="Tahoma"/>
            <family val="2"/>
          </rPr>
          <t xml:space="preserve">
Bogarra, Paterna del Madera</t>
        </r>
      </text>
    </comment>
    <comment ref="H59" authorId="0" shapeId="0" xr:uid="{75D94068-26B1-45CC-99E0-4565CA9720C3}">
      <text>
        <r>
          <rPr>
            <sz val="9"/>
            <color indexed="81"/>
            <rFont val="Tahoma"/>
            <family val="2"/>
          </rPr>
          <t xml:space="preserve">4 secciones: Alatoz, Carcelén, Villavaliente, Pozolorente
</t>
        </r>
      </text>
    </comment>
    <comment ref="H65" authorId="0" shapeId="0" xr:uid="{E8611147-F536-4BF8-A051-7C330C79CF61}">
      <text>
        <r>
          <rPr>
            <sz val="9"/>
            <color indexed="81"/>
            <rFont val="Tahoma"/>
            <family val="2"/>
          </rPr>
          <t xml:space="preserve">3 secciones: Cenizate, Motilleja, Navas del Jorquera
</t>
        </r>
      </text>
    </comment>
    <comment ref="H77" authorId="0" shapeId="0" xr:uid="{99497ECA-E8AD-4B80-8A9C-4F603ABFFAD0}">
      <text>
        <r>
          <rPr>
            <b/>
            <sz val="9"/>
            <color indexed="81"/>
            <rFont val="Tahoma"/>
            <family val="2"/>
          </rPr>
          <t>4 secciones: Agramón, Cañada del Agra, Mingogil, Nava Campaña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9" authorId="0" shapeId="0" xr:uid="{2616F343-A094-4666-85DA-76F5F4A97C4E}">
      <text>
        <r>
          <rPr>
            <sz val="9"/>
            <color indexed="81"/>
            <rFont val="Tahoma"/>
            <family val="2"/>
          </rPr>
          <t>2 secciones: Higueruela, Hoya-Gonzalo</t>
        </r>
      </text>
    </comment>
    <comment ref="H86" authorId="0" shapeId="0" xr:uid="{D0FCFE6E-D214-46CF-A214-82626182EA61}">
      <text>
        <r>
          <rPr>
            <sz val="9"/>
            <color indexed="81"/>
            <rFont val="Tahoma"/>
            <family val="2"/>
          </rPr>
          <t xml:space="preserve">3 secciones: El Ballestero, Lezuza, Tiriez
</t>
        </r>
      </text>
    </comment>
    <comment ref="H94" authorId="0" shapeId="0" xr:uid="{D8FD9587-448E-45EA-A3E2-DE882BF97154}">
      <text>
        <r>
          <rPr>
            <sz val="9"/>
            <color indexed="81"/>
            <rFont val="Tahoma"/>
            <family val="2"/>
          </rPr>
          <t xml:space="preserve">2 secciones: Nerpio, Pedro Andrés
</t>
        </r>
      </text>
    </comment>
    <comment ref="H97" authorId="0" shapeId="0" xr:uid="{C291C690-C30B-43BA-8C82-A3658EF5F40B}">
      <text>
        <r>
          <rPr>
            <sz val="9"/>
            <color indexed="81"/>
            <rFont val="Tahoma"/>
            <family val="2"/>
          </rPr>
          <t xml:space="preserve">3 secciones: Alcadozo, Ayna, Peñas de San Pedro
</t>
        </r>
      </text>
    </comment>
    <comment ref="H98" authorId="0" shapeId="0" xr:uid="{3C677DA3-887A-4BBF-AD1F-C0408E2EA9DC}">
      <text>
        <r>
          <rPr>
            <sz val="9"/>
            <color indexed="81"/>
            <rFont val="Tahoma"/>
            <family val="2"/>
          </rPr>
          <t xml:space="preserve">3 secciones: Corral Rubio, Pétrola, Villar de Chinchilla
</t>
        </r>
      </text>
    </comment>
    <comment ref="H100" authorId="0" shapeId="0" xr:uid="{233D1177-8ADB-430F-B454-CC0EEE623217}">
      <text>
        <r>
          <rPr>
            <sz val="9"/>
            <color indexed="81"/>
            <rFont val="Tahoma"/>
            <family val="2"/>
          </rPr>
          <t xml:space="preserve">2 secciones: Nava de Abajo, Pozohondo
</t>
        </r>
      </text>
    </comment>
    <comment ref="H101" authorId="0" shapeId="0" xr:uid="{80B02E8D-7E82-42F3-AA03-0CC2167871F1}">
      <text>
        <r>
          <rPr>
            <sz val="9"/>
            <color indexed="81"/>
            <rFont val="Tahoma"/>
            <family val="2"/>
          </rPr>
          <t xml:space="preserve">2 secciones: Riópar, Villaverde
</t>
        </r>
      </text>
    </comment>
    <comment ref="H102" authorId="0" shapeId="0" xr:uid="{301560FE-190D-4253-A9AE-0BADAA96504C}">
      <text>
        <r>
          <rPr>
            <sz val="9"/>
            <color indexed="81"/>
            <rFont val="Tahoma"/>
            <family val="2"/>
          </rPr>
          <t xml:space="preserve">5 secciones: El Jardín, Peñascosa, Povedilla, Robledo, Viveros
</t>
        </r>
      </text>
    </comment>
    <comment ref="H103" authorId="0" shapeId="0" xr:uid="{603AC2C2-EB84-4819-86A0-C8665AA5340E}">
      <text>
        <r>
          <rPr>
            <sz val="9"/>
            <color indexed="81"/>
            <rFont val="Tahoma"/>
            <family val="2"/>
          </rPr>
          <t xml:space="preserve">2 secciones: Pozuelo, San Pedro
</t>
        </r>
      </text>
    </comment>
    <comment ref="H109" authorId="0" shapeId="0" xr:uid="{38DD30C8-D49A-4855-A1FB-55712731BE92}">
      <text>
        <r>
          <rPr>
            <sz val="9"/>
            <color indexed="81"/>
            <rFont val="Tahoma"/>
            <family val="2"/>
          </rPr>
          <t xml:space="preserve">2 secciones: La Felipa, Valdeganga
</t>
        </r>
      </text>
    </comment>
    <comment ref="H112" authorId="0" shapeId="0" xr:uid="{6195754D-D052-46B0-8F02-10E88ADE9037}">
      <text>
        <r>
          <rPr>
            <sz val="9"/>
            <color indexed="81"/>
            <rFont val="Tahoma"/>
            <family val="2"/>
          </rPr>
          <t xml:space="preserve">5 secciones: Bienservida, Reolid, Salobre, Vianos, Vilapalacios
</t>
        </r>
      </text>
    </comment>
    <comment ref="H120" authorId="0" shapeId="0" xr:uid="{D3E41EC3-5B92-464C-B232-719233F5A2E4}">
      <text>
        <r>
          <rPr>
            <b/>
            <sz val="9"/>
            <color indexed="81"/>
            <rFont val="Tahoma"/>
            <family val="2"/>
          </rPr>
          <t>2 secciones: Yeste, Los Giles</t>
        </r>
      </text>
    </comment>
  </commentList>
</comments>
</file>

<file path=xl/sharedStrings.xml><?xml version="1.0" encoding="utf-8"?>
<sst xmlns="http://schemas.openxmlformats.org/spreadsheetml/2006/main" count="835" uniqueCount="360">
  <si>
    <t>ALBATANA</t>
  </si>
  <si>
    <t>ALBOREA</t>
  </si>
  <si>
    <t>ALCALA DEL JUCAR</t>
  </si>
  <si>
    <t>BONETE</t>
  </si>
  <si>
    <t>CENIZATE</t>
  </si>
  <si>
    <t>FUENTEALBILLA</t>
  </si>
  <si>
    <t>LEZUZA</t>
  </si>
  <si>
    <t>MINAYA</t>
  </si>
  <si>
    <t>MONTEALEGRE DEL CASTILLO</t>
  </si>
  <si>
    <t>ONTUR</t>
  </si>
  <si>
    <t>PEÑAS DE SAN PEDRO</t>
  </si>
  <si>
    <t>PETROLA</t>
  </si>
  <si>
    <t>POZOHONDO</t>
  </si>
  <si>
    <t>RIOPAR</t>
  </si>
  <si>
    <t>VALDEGANGA</t>
  </si>
  <si>
    <t>VILLALGORDO DEL JUCAR</t>
  </si>
  <si>
    <t>VILLAPALACIOS</t>
  </si>
  <si>
    <t>Jurídicas</t>
  </si>
  <si>
    <t>Funcionales</t>
  </si>
  <si>
    <t>INF</t>
  </si>
  <si>
    <t>PRI</t>
  </si>
  <si>
    <t>ESO</t>
  </si>
  <si>
    <t>C.R.A.</t>
  </si>
  <si>
    <t>RIO MUNDO</t>
  </si>
  <si>
    <t>02000039</t>
  </si>
  <si>
    <t>SAN ISIDRO LABRADOR</t>
  </si>
  <si>
    <t>02000878</t>
  </si>
  <si>
    <t>ANA SOTO</t>
  </si>
  <si>
    <t>02000805</t>
  </si>
  <si>
    <t>BENJAMIN PALENCIA</t>
  </si>
  <si>
    <t>02000040</t>
  </si>
  <si>
    <t>CARLOS V</t>
  </si>
  <si>
    <t>02000830</t>
  </si>
  <si>
    <t>CASTILLA-LA MANCHA</t>
  </si>
  <si>
    <t>02000052</t>
  </si>
  <si>
    <t>CRISTOBAL COLON</t>
  </si>
  <si>
    <t>CRISTOBAL VALERA</t>
  </si>
  <si>
    <t>DIEGO VELAZQUEZ</t>
  </si>
  <si>
    <t>02000091</t>
  </si>
  <si>
    <t>DOCTOR FLEMING</t>
  </si>
  <si>
    <t>02000854</t>
  </si>
  <si>
    <t>FEDERICO MAYOR ZARAGOZA</t>
  </si>
  <si>
    <t>02004409</t>
  </si>
  <si>
    <t>02007769</t>
  </si>
  <si>
    <t>GLORIA FUERTES</t>
  </si>
  <si>
    <t>02000118</t>
  </si>
  <si>
    <t>INMACULADA CONCEPCION</t>
  </si>
  <si>
    <t>02004112</t>
  </si>
  <si>
    <t>JOSE PRAT GARCIA</t>
  </si>
  <si>
    <t>02004264</t>
  </si>
  <si>
    <t>JOSE SALUSTIANO SERNA</t>
  </si>
  <si>
    <t>02000121</t>
  </si>
  <si>
    <t>MARIA DE LOS LLANOS MARTINEZ</t>
  </si>
  <si>
    <t>02003879</t>
  </si>
  <si>
    <t>PARQUE SUR</t>
  </si>
  <si>
    <t>02003764</t>
  </si>
  <si>
    <t>PEDRO SIMON ABRIL</t>
  </si>
  <si>
    <t>PRINCIPE FELIPE</t>
  </si>
  <si>
    <t>02000143</t>
  </si>
  <si>
    <t>REINA SOFIA</t>
  </si>
  <si>
    <t>02003909</t>
  </si>
  <si>
    <t>SAN ANTON</t>
  </si>
  <si>
    <t>02000155</t>
  </si>
  <si>
    <t>SAN FERNANDO</t>
  </si>
  <si>
    <t>SAN FULGENCIO</t>
  </si>
  <si>
    <t>02003752</t>
  </si>
  <si>
    <t>SAN PABLO</t>
  </si>
  <si>
    <t>SEVERO OCHOA</t>
  </si>
  <si>
    <t>VILLACERRADA</t>
  </si>
  <si>
    <t>VIRGEN DE LOS LLANOS</t>
  </si>
  <si>
    <t>LAGUNA DE ALBORAJ</t>
  </si>
  <si>
    <t>02004549</t>
  </si>
  <si>
    <t>02004483</t>
  </si>
  <si>
    <t>RIBERA DEL JUCAR</t>
  </si>
  <si>
    <t>02001111</t>
  </si>
  <si>
    <t>Nª Sª DE CORTES</t>
  </si>
  <si>
    <t>02004033</t>
  </si>
  <si>
    <t>CLAUDIO SANCHEZ ALBORNOZ</t>
  </si>
  <si>
    <t>DUQUE DE ALBA</t>
  </si>
  <si>
    <t>02004392</t>
  </si>
  <si>
    <t>JOSE LLORET TALENS</t>
  </si>
  <si>
    <t>MIGUEL PINILLA</t>
  </si>
  <si>
    <t>02001160</t>
  </si>
  <si>
    <t>Nª  Sª DE BELEN</t>
  </si>
  <si>
    <t>02001159</t>
  </si>
  <si>
    <t>PRINCIPE DE ASTURIAS</t>
  </si>
  <si>
    <t>VERA CRUZ</t>
  </si>
  <si>
    <t>02001241</t>
  </si>
  <si>
    <t>Nª Sª DEL ROSARIO</t>
  </si>
  <si>
    <t>02001275</t>
  </si>
  <si>
    <t>BOGARRA</t>
  </si>
  <si>
    <t>ALMENARA</t>
  </si>
  <si>
    <t>02001378</t>
  </si>
  <si>
    <t>PABLO PICASSO</t>
  </si>
  <si>
    <t>02001381</t>
  </si>
  <si>
    <t>ANTON DIAZ</t>
  </si>
  <si>
    <t>CASAS DE JUAN NUÑEZ</t>
  </si>
  <si>
    <t>02001408</t>
  </si>
  <si>
    <t>SAN PEDRO APOSTOL</t>
  </si>
  <si>
    <t>02001433</t>
  </si>
  <si>
    <t>SAN AGUSTIN</t>
  </si>
  <si>
    <t>ALCAZAR Y SERRANO</t>
  </si>
  <si>
    <t>EL PASEO</t>
  </si>
  <si>
    <t>02004631</t>
  </si>
  <si>
    <t>PINARES DE LA MANCHUELA</t>
  </si>
  <si>
    <t>02001573</t>
  </si>
  <si>
    <t>ALCALDE GALINDO</t>
  </si>
  <si>
    <t>02001615</t>
  </si>
  <si>
    <t>FEREZ</t>
  </si>
  <si>
    <t>02001688</t>
  </si>
  <si>
    <t>DON QUIJOTE Y SANCHO</t>
  </si>
  <si>
    <t>CRISTO DEL VALLE</t>
  </si>
  <si>
    <t>02001743</t>
  </si>
  <si>
    <t>MARIANO MUNERA</t>
  </si>
  <si>
    <t>02007770</t>
  </si>
  <si>
    <t>ISABEL LA CATOLICA</t>
  </si>
  <si>
    <t>MARTINEZ PARRAS</t>
  </si>
  <si>
    <t>02001834</t>
  </si>
  <si>
    <t>HIGUERUELA</t>
  </si>
  <si>
    <t>02008828</t>
  </si>
  <si>
    <t>SANTIAGO APOSTOL</t>
  </si>
  <si>
    <t>LETUR</t>
  </si>
  <si>
    <t>NTRA. SRA. DE LA ASUNCIÓN</t>
  </si>
  <si>
    <t>02007851</t>
  </si>
  <si>
    <t>CAMINO DE ANÍBAL</t>
  </si>
  <si>
    <t>LIETOR</t>
  </si>
  <si>
    <t>02002191</t>
  </si>
  <si>
    <t>02002206</t>
  </si>
  <si>
    <t>CONSTITUCION ESPAÑOLA</t>
  </si>
  <si>
    <t>MAHORA</t>
  </si>
  <si>
    <t>02002218</t>
  </si>
  <si>
    <t>Nª Sª DE GRACIA</t>
  </si>
  <si>
    <t>02002255</t>
  </si>
  <si>
    <t>DIEGO CILLER MONTOYA</t>
  </si>
  <si>
    <t>MOLINICOS</t>
  </si>
  <si>
    <t>VIRGEN DE CONSOLACION</t>
  </si>
  <si>
    <t>02002334</t>
  </si>
  <si>
    <t>RIO TAIBILLA</t>
  </si>
  <si>
    <t>SAN JOSE DE CALASANZ</t>
  </si>
  <si>
    <t>02002462</t>
  </si>
  <si>
    <t>ENRIQUETA SANCHEZ</t>
  </si>
  <si>
    <t>02004690</t>
  </si>
  <si>
    <t>PEÑAS</t>
  </si>
  <si>
    <t>02004513</t>
  </si>
  <si>
    <t>LAGUNA DE PETROLA</t>
  </si>
  <si>
    <t>02000982</t>
  </si>
  <si>
    <t>VIRGEN DEL ROSARIO</t>
  </si>
  <si>
    <t>02004744</t>
  </si>
  <si>
    <t>LOS ALMENDROS</t>
  </si>
  <si>
    <t>02004707</t>
  </si>
  <si>
    <t>CALAR DEL MUNDO</t>
  </si>
  <si>
    <t>ROBLEDO</t>
  </si>
  <si>
    <t>SIERRA DE ALCARAZ</t>
  </si>
  <si>
    <t>02002711</t>
  </si>
  <si>
    <t>JUAN RAMON RAMIREZ</t>
  </si>
  <si>
    <t>TOMAS NAVARRO TOMAS</t>
  </si>
  <si>
    <t>02000994</t>
  </si>
  <si>
    <t>SAN PEDRO</t>
  </si>
  <si>
    <t>02001007</t>
  </si>
  <si>
    <t>SOCOVOS</t>
  </si>
  <si>
    <t>LEON FELIPE</t>
  </si>
  <si>
    <t>02002887</t>
  </si>
  <si>
    <t>EDUARDO SANCHIZ</t>
  </si>
  <si>
    <t>02002863</t>
  </si>
  <si>
    <t>RAMON Y CAJAL</t>
  </si>
  <si>
    <t>02004288</t>
  </si>
  <si>
    <t>CRISTO DE LA ANTIGUA</t>
  </si>
  <si>
    <t>02005219</t>
  </si>
  <si>
    <t>ILDEFONSO NAVARRO</t>
  </si>
  <si>
    <t>02004677</t>
  </si>
  <si>
    <t>LOS OLIVOS</t>
  </si>
  <si>
    <t>02003065</t>
  </si>
  <si>
    <t>D. FRANCISCO GINER DE LOS RIOS</t>
  </si>
  <si>
    <t>02004291</t>
  </si>
  <si>
    <t>DIEGO REQUENA</t>
  </si>
  <si>
    <t>02003077</t>
  </si>
  <si>
    <t>GRACIANO ATIENZA</t>
  </si>
  <si>
    <t>02003089</t>
  </si>
  <si>
    <t>JIMENEZ DE CORDOBA</t>
  </si>
  <si>
    <t>02003132</t>
  </si>
  <si>
    <t>VIRGEN DE LA CARIDAD</t>
  </si>
  <si>
    <t>02003090</t>
  </si>
  <si>
    <t>Nombre</t>
  </si>
  <si>
    <t>FI</t>
  </si>
  <si>
    <t>AL</t>
  </si>
  <si>
    <t>MU</t>
  </si>
  <si>
    <t>EF</t>
  </si>
  <si>
    <t>ALBACETE</t>
  </si>
  <si>
    <t>ALCARAZ</t>
  </si>
  <si>
    <t>ALMANSA</t>
  </si>
  <si>
    <t>ALPERA</t>
  </si>
  <si>
    <t>BALAZOTE</t>
  </si>
  <si>
    <t>CASAS-IBÁÑEZ</t>
  </si>
  <si>
    <t>CAUDETE</t>
  </si>
  <si>
    <t>ELCHE DE LA SIERRA</t>
  </si>
  <si>
    <t>HELLÍN</t>
  </si>
  <si>
    <t>MADRIGUERAS</t>
  </si>
  <si>
    <t>MUNERA</t>
  </si>
  <si>
    <t>NERPIO</t>
  </si>
  <si>
    <t>OSSA DE MONTIEL</t>
  </si>
  <si>
    <t>TARAZONA DE LA MANCHA</t>
  </si>
  <si>
    <t>TOBARRA</t>
  </si>
  <si>
    <t>VILLAMALEA</t>
  </si>
  <si>
    <t>VILLARROBLEDO</t>
  </si>
  <si>
    <t>VIRREY MORCILLO</t>
  </si>
  <si>
    <t>YESTE</t>
  </si>
  <si>
    <t>SAN BLAS</t>
  </si>
  <si>
    <t>Tipo</t>
  </si>
  <si>
    <t>TOTAL</t>
  </si>
  <si>
    <t>Código</t>
  </si>
  <si>
    <t>O</t>
  </si>
  <si>
    <t>I</t>
  </si>
  <si>
    <t>POZO-CAÑADA</t>
  </si>
  <si>
    <t>BARRAX</t>
  </si>
  <si>
    <t>LA MANCHUELA</t>
  </si>
  <si>
    <t>ANTONIO MACHADO</t>
  </si>
  <si>
    <t>CERVANTES</t>
  </si>
  <si>
    <t>EE</t>
  </si>
  <si>
    <t>PT</t>
  </si>
  <si>
    <t>AGUAS NUEVAS</t>
  </si>
  <si>
    <t>CHINCHILLA DE MONTE-ARAGON</t>
  </si>
  <si>
    <t>FUENTE-ALAMO</t>
  </si>
  <si>
    <t>LA OLIVARERA</t>
  </si>
  <si>
    <t>LA PAZ</t>
  </si>
  <si>
    <t>FRANCISCO GINER DE LOS RIOS</t>
  </si>
  <si>
    <t>LOS MOLINOS</t>
  </si>
  <si>
    <t>FERIA-ISABEL BONAL</t>
  </si>
  <si>
    <t>02008816</t>
  </si>
  <si>
    <t xml:space="preserve">EL BONILLO </t>
  </si>
  <si>
    <t>LA GINETA</t>
  </si>
  <si>
    <t xml:space="preserve">LA RODA </t>
  </si>
  <si>
    <t>02004525</t>
  </si>
  <si>
    <t>02004124</t>
  </si>
  <si>
    <t>MIGUEL HERNÁNDEZ</t>
  </si>
  <si>
    <t>SAN ROQUE</t>
  </si>
  <si>
    <t>Global</t>
  </si>
  <si>
    <t>BARRANCO CAFETERO</t>
  </si>
  <si>
    <t>VARIACIONES PROPUESTAS EN (+ Ó -) POR LA DIRECCIÓN GENERAL DE RECURSOS HUMANOS</t>
  </si>
  <si>
    <t>C</t>
  </si>
  <si>
    <t>02000088</t>
  </si>
  <si>
    <t>02010021</t>
  </si>
  <si>
    <t>ALBACETE- EL SALOBRAL</t>
  </si>
  <si>
    <t>ALBACETE- SANTA ANA</t>
  </si>
  <si>
    <t>HELLÍN- ISSO</t>
  </si>
  <si>
    <t>SOCOVOS- TAZONA</t>
  </si>
  <si>
    <t>02002140</t>
  </si>
  <si>
    <t>INF-Inglés</t>
  </si>
  <si>
    <t>INF-Francés</t>
  </si>
  <si>
    <t>PRI-Inglés</t>
  </si>
  <si>
    <t>PRI-Francés</t>
  </si>
  <si>
    <t>EF-Inglés</t>
  </si>
  <si>
    <t>EF-Francés</t>
  </si>
  <si>
    <t>MU-Inglés</t>
  </si>
  <si>
    <t>MU-Francés</t>
  </si>
  <si>
    <t>C.E.I.P.</t>
  </si>
  <si>
    <t>ENTRE CULTURAS</t>
  </si>
  <si>
    <t>02004537</t>
  </si>
  <si>
    <t>Municipio</t>
  </si>
  <si>
    <t>CARCELÉN</t>
  </si>
  <si>
    <t>HELLÍN-AGRAMON</t>
  </si>
  <si>
    <t>02002279</t>
  </si>
  <si>
    <t>02003016</t>
  </si>
  <si>
    <t>02001706</t>
  </si>
  <si>
    <t>02004574</t>
  </si>
  <si>
    <t>SAN JOSÉ</t>
  </si>
  <si>
    <t>02002875</t>
  </si>
  <si>
    <t>02010239</t>
  </si>
  <si>
    <t>FF</t>
  </si>
  <si>
    <t>CCNN, PL</t>
  </si>
  <si>
    <t>CCNN, ART</t>
  </si>
  <si>
    <t>British</t>
  </si>
  <si>
    <t>02001986</t>
  </si>
  <si>
    <t>02010331</t>
  </si>
  <si>
    <t>PURIFICACIÓN ESCRIBANO</t>
  </si>
  <si>
    <t>CCSS
4 sesiones de FI</t>
  </si>
  <si>
    <t>CCSS
4 ses de FI</t>
  </si>
  <si>
    <t>Francés
1º a 6º</t>
  </si>
  <si>
    <t>Alemán
4º a 6º</t>
  </si>
  <si>
    <t>Francés
4º a 6º</t>
  </si>
  <si>
    <t>Composición curso 2022/2023</t>
  </si>
  <si>
    <t>PUESTOS DE TRABAJO (COMPOSICIÓN JURÍDICA PLANTILLA JURÍDICA 2022/2023)</t>
  </si>
  <si>
    <t>LA ILUSTRACIÓN</t>
  </si>
  <si>
    <t>PL (5º a 6º)</t>
  </si>
  <si>
    <t xml:space="preserve"> Francés
1º a 6º</t>
  </si>
  <si>
    <t>PL ( 6º)</t>
  </si>
  <si>
    <t>Estudio de Plantillas para el curso 2023/2024. Dirección General de Recursos Humanos y Programación Educativa</t>
  </si>
  <si>
    <t>Composición curso 2023/2024</t>
  </si>
  <si>
    <t>Francés
1º a 6º y 4 sesiones de FF en Infantil</t>
  </si>
  <si>
    <t>CCNN, PL
(6º)</t>
  </si>
  <si>
    <t>PL (6º)</t>
  </si>
  <si>
    <t>CCSS, PL
(6º)</t>
  </si>
  <si>
    <t>EF ( 6º)
MU (6º)</t>
  </si>
  <si>
    <t>PL( 6º)</t>
  </si>
  <si>
    <t>CCSS, PL (2º - 6º)</t>
  </si>
  <si>
    <t>PUESTOS DE TRABAJO (COMPOSICIÓN JURÍDICA PLANTILLA JURÍDICA 2023/2024)</t>
  </si>
  <si>
    <t>CM, PL, 1 sesión de MAT (de 1º a 6º)</t>
  </si>
  <si>
    <t>CCNN (3º a 6º)
PL (2º a 6º)
MU (3º-6º)</t>
  </si>
  <si>
    <t>CCNN(2º-6º)
CM (1º)
PL (1º-6º)
MU(2s. 1º 3º y 5º, 1 s. 2º, 4º y 6º)
PC (1s. En 1º, 3º y 5º)</t>
  </si>
  <si>
    <t>CCNN, MU, PL (1s. 5º)</t>
  </si>
  <si>
    <t>CCNN (2º, 4º y 6º)
CM (1º, 3º, 5º)
PL (1º-6º)</t>
  </si>
  <si>
    <t>CCNN, PL (1º - 3º)
PC (1º y 3º)</t>
  </si>
  <si>
    <t>CCNN, PL, 
MU (1º, 2º, 3º, 5º)</t>
  </si>
  <si>
    <t>CCNN (2º, 4º, 6º)
CM (1º, 3º, 5º)
PL (1º-6º)
PC (1º, 3º, 5º)</t>
  </si>
  <si>
    <t>CCNN (2º, 4º, 6º)
CM (1º, 3º, 5º)
PL</t>
  </si>
  <si>
    <t>CCNN (2º, 4º, 6º)
CM (1º, 3º, 5º)
ART, EF</t>
  </si>
  <si>
    <t>CCNN
PL (1º, 3º  y 5º)
4 sesiones de FI</t>
  </si>
  <si>
    <t>CCNN, ART (1º-6º)</t>
  </si>
  <si>
    <t>CCNN, PL (2s)</t>
  </si>
  <si>
    <t>CCNN, PL (1º-6º)
PC 1º, 3º)
Valores(5º)</t>
  </si>
  <si>
    <t>CCNN, ART
PC (5º)</t>
  </si>
  <si>
    <t>CCNN (1º, 3º, 5º)
CCSS (2º, 4º, 6º)
PL (1º a 6º)</t>
  </si>
  <si>
    <t>CCNN (2º, 4º, 6º)
CM (1º, 3º, 5º)
EF</t>
  </si>
  <si>
    <t>CCNN, MU (2 s. en 1º, 3º, 5º)
PL (1s. En 5º)</t>
  </si>
  <si>
    <t>CCNN (2º,4º, 6º)
CM (1º, 3º, 5º)
(PL (1º, 2º,5º y  6º)
EF (3º-4º)
MU (2s. En 1º y 1 s. en 5º)</t>
  </si>
  <si>
    <t>CCNN, PL
PC (1º, 3º, 5º)</t>
  </si>
  <si>
    <t>CCNN, PL
PC (1º, 3º y 5º)</t>
  </si>
  <si>
    <t>MODIFICACIÓN UNIDADES</t>
  </si>
  <si>
    <t xml:space="preserve">OBSERVACIONES SSCC </t>
  </si>
  <si>
    <t xml:space="preserve">      </t>
  </si>
  <si>
    <t>No recibe AL de Bonete, recibirá de Fuente-Alamo</t>
  </si>
  <si>
    <t>Inglés CCSS de 1º a 6º y 4 ss de ingles</t>
  </si>
  <si>
    <t>Inglés Abandono CCNN de 3º a 6º, ART de 2º a 6º</t>
  </si>
  <si>
    <t>Inglés ( Conocimeitno del Medio 1º). CCNN de 2º a 6º, ART (1º a 6º)Francés</t>
  </si>
  <si>
    <t>Abandono (CCNN, PL 6º)</t>
  </si>
  <si>
    <t>Inglés (CCNN de 1º a 6º) MU (1º a 6º) PL (5º)</t>
  </si>
  <si>
    <t>Inglés CM (1º, 3º, 5º), CCNN (2º, 4º, 6º), PL (1º a 6º)</t>
  </si>
  <si>
    <t>Inglés (CCSS 1º a 6º), PL (1º a 6º)</t>
  </si>
  <si>
    <t>Inglés (CCNN 1º a 3º) PL (1º a 3º)</t>
  </si>
  <si>
    <t>Inglés (CCNN, PL, MU (1º, 2º, 3º, 5º)</t>
  </si>
  <si>
    <t>Inglés (CCNN, PL, MU)</t>
  </si>
  <si>
    <t>Inglés (CM, PL)</t>
  </si>
  <si>
    <t>Inglés (CM 1º, 3º, 5º) CCNN (2º, 4º, 6º) PL. Francés</t>
  </si>
  <si>
    <t xml:space="preserve">Inglés (CM 1º, 3º, 5º) CCNN (2º, 4º, 6º) PL. </t>
  </si>
  <si>
    <t>Abandono. PL (6º)</t>
  </si>
  <si>
    <t>Inglés (CM (1º, 3º, 5º) CCNN (2º, 4º, 6º) ART (1º a 6º), EF (1º a 6º)</t>
  </si>
  <si>
    <t>Inglés (CCNN 1º a 6º) PL ( 1º, 3º y 5º)</t>
  </si>
  <si>
    <t>Abandono PL (6º)</t>
  </si>
  <si>
    <t>Inglés CCMM (1º-6º) ART (1º-6º)
Infantil: 2 ses. DNL + MU + psico</t>
  </si>
  <si>
    <t>Inglés (CCNN 3º-6º)  PL (3º-6º)
Abandono</t>
  </si>
  <si>
    <t>Abandono (PL 6º)</t>
  </si>
  <si>
    <t>Inglés (CCNN 1º a 6º) PL (1º a 6º)</t>
  </si>
  <si>
    <t>Inglés (CCNN 1º a 6º) PL (1º a 6º) PC (1º) EV (5º, 2 ss)</t>
  </si>
  <si>
    <t>Inglés (CCNN 1º a 6º), ART (1º a 6º)</t>
  </si>
  <si>
    <t>Francés. CM (1º , 3º y 5º) CCSS (2º, 4º y 6º) PL (1º a 6º)</t>
  </si>
  <si>
    <t>Inglés CM (1º, 3º, 5º), CCNN (2º, 4º, 6º), EF (1º a 6º)</t>
  </si>
  <si>
    <t>Abandono CCSS (6º) y PL(6º)</t>
  </si>
  <si>
    <t>Abandono EF y MU (6º)</t>
  </si>
  <si>
    <t>Inglés CCNN, MU</t>
  </si>
  <si>
    <t>Francés
Abandono Inglés. CCSS (2º a 6º), PL (2º-6º)</t>
  </si>
  <si>
    <t>Inglés CM (1º, 3º, 5º) CCNN (2º, 4º, 6º), EF(3º, 4º) PL (1º, 2º, 5º, 6º)</t>
  </si>
  <si>
    <t>Inglés CCSS (1º a 6º)</t>
  </si>
  <si>
    <t>Inglés CCNN (1º a 6º), PL (1º a 6º) PC (1 ss en 1º y 2ss en 5º)</t>
  </si>
  <si>
    <t>Inglés CCNN (1º a 6º) PL (1º a 6º) PC (2ss en 1º, 2ss en 5º)</t>
  </si>
  <si>
    <t>El MU-I no itinera al CEIP Cristóbal Valera. Ahora atiende al CEIP Príncipe Felipe. Cambio de itinerancia</t>
  </si>
  <si>
    <t xml:space="preserve">
No recibe MU-I del CEIP Virgen de los LLanos. </t>
  </si>
  <si>
    <t xml:space="preserve">Recibe MU-I del CEIP Virgen de los Llanos, que ya no atendería al CEIP Cristóbal Valera
</t>
  </si>
  <si>
    <t xml:space="preserve">
(-1 AL) Se suprime AL y se manda de cupo. No itinera a Letur</t>
  </si>
  <si>
    <t xml:space="preserve">(+1 AL iti que atenderá a Montealegre)
</t>
  </si>
  <si>
    <t xml:space="preserve">No recibe AL de Elche de la Sierra. </t>
  </si>
  <si>
    <t>No recibe AL de Balazote. Se dotará de cupo.
Se dotará MU de cupo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</si>
</sst>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color indexed="8"/>
      <name val="Arial"/>
      <family val="2"/>
    </font>
    <font>
      <sz val="8"/>
      <color theme="1" tint="4.9989318521683403E-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B0F0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thin">
        <color indexed="22"/>
      </left>
      <right style="medium">
        <color auto="1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0" applyNumberFormat="0" applyBorder="0" applyAlignment="0" applyProtection="0"/>
    <xf numFmtId="0" fontId="6" fillId="11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/>
    <xf numFmtId="0" fontId="14" fillId="4" borderId="4" applyNumberFormat="0" applyFont="0" applyAlignment="0" applyProtection="0"/>
    <xf numFmtId="0" fontId="15" fillId="11" borderId="5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0" fontId="34" fillId="0" borderId="61" applyNumberFormat="0" applyFill="0" applyAlignment="0" applyProtection="0"/>
    <xf numFmtId="0" fontId="2" fillId="0" borderId="0"/>
    <xf numFmtId="0" fontId="35" fillId="0" borderId="0" applyNumberFormat="0" applyFill="0" applyBorder="0" applyAlignment="0" applyProtection="0"/>
    <xf numFmtId="0" fontId="36" fillId="0" borderId="62" applyNumberFormat="0" applyFill="0" applyAlignment="0" applyProtection="0"/>
    <xf numFmtId="0" fontId="37" fillId="0" borderId="6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64" applyNumberFormat="0" applyAlignment="0" applyProtection="0"/>
    <xf numFmtId="0" fontId="42" fillId="31" borderId="65" applyNumberFormat="0" applyAlignment="0" applyProtection="0"/>
    <xf numFmtId="0" fontId="43" fillId="31" borderId="64" applyNumberFormat="0" applyAlignment="0" applyProtection="0"/>
    <xf numFmtId="0" fontId="44" fillId="0" borderId="66" applyNumberFormat="0" applyFill="0" applyAlignment="0" applyProtection="0"/>
    <xf numFmtId="0" fontId="45" fillId="32" borderId="67" applyNumberFormat="0" applyAlignment="0" applyProtection="0"/>
    <xf numFmtId="0" fontId="46" fillId="0" borderId="0" applyNumberFormat="0" applyFill="0" applyBorder="0" applyAlignment="0" applyProtection="0"/>
    <xf numFmtId="0" fontId="2" fillId="33" borderId="6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69" applyNumberFormat="0" applyFill="0" applyAlignment="0" applyProtection="0"/>
    <xf numFmtId="0" fontId="49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49" fillId="5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0"/>
    <xf numFmtId="0" fontId="33" fillId="0" borderId="0"/>
    <xf numFmtId="0" fontId="13" fillId="4" borderId="4" applyNumberFormat="0" applyFont="0" applyAlignment="0" applyProtection="0"/>
    <xf numFmtId="0" fontId="1" fillId="0" borderId="0"/>
    <xf numFmtId="0" fontId="1" fillId="33" borderId="68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30" fillId="0" borderId="0"/>
  </cellStyleXfs>
  <cellXfs count="171">
    <xf numFmtId="0" fontId="0" fillId="0" borderId="0" xfId="0"/>
    <xf numFmtId="0" fontId="21" fillId="0" borderId="12" xfId="33" applyFont="1" applyFill="1" applyBorder="1" applyAlignment="1" applyProtection="1">
      <alignment vertical="center"/>
    </xf>
    <xf numFmtId="0" fontId="21" fillId="0" borderId="0" xfId="33" applyFont="1" applyFill="1" applyBorder="1" applyAlignment="1" applyProtection="1">
      <alignment horizontal="left" vertical="center"/>
    </xf>
    <xf numFmtId="0" fontId="21" fillId="0" borderId="13" xfId="33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19" borderId="17" xfId="33" applyFont="1" applyFill="1" applyBorder="1" applyAlignment="1" applyProtection="1">
      <alignment horizontal="center" vertical="center"/>
    </xf>
    <xf numFmtId="0" fontId="23" fillId="19" borderId="18" xfId="33" applyFont="1" applyFill="1" applyBorder="1" applyAlignment="1" applyProtection="1">
      <alignment horizontal="center" vertical="center"/>
    </xf>
    <xf numFmtId="0" fontId="22" fillId="19" borderId="18" xfId="33" applyFont="1" applyFill="1" applyBorder="1" applyAlignment="1" applyProtection="1">
      <alignment horizontal="center" vertical="center"/>
    </xf>
    <xf numFmtId="0" fontId="23" fillId="19" borderId="19" xfId="33" applyFont="1" applyFill="1" applyBorder="1" applyAlignment="1" applyProtection="1">
      <alignment horizontal="center" vertical="center"/>
    </xf>
    <xf numFmtId="1" fontId="28" fillId="22" borderId="22" xfId="33" applyNumberFormat="1" applyFont="1" applyFill="1" applyBorder="1" applyAlignment="1" applyProtection="1">
      <alignment horizontal="center" vertical="center" wrapText="1"/>
    </xf>
    <xf numFmtId="1" fontId="28" fillId="22" borderId="21" xfId="33" applyNumberFormat="1" applyFont="1" applyFill="1" applyBorder="1" applyAlignment="1" applyProtection="1">
      <alignment horizontal="center" vertical="center" wrapText="1"/>
    </xf>
    <xf numFmtId="1" fontId="28" fillId="22" borderId="27" xfId="33" applyNumberFormat="1" applyFont="1" applyFill="1" applyBorder="1" applyAlignment="1" applyProtection="1">
      <alignment horizontal="center" vertical="center" wrapText="1"/>
    </xf>
    <xf numFmtId="1" fontId="28" fillId="22" borderId="28" xfId="33" applyNumberFormat="1" applyFont="1" applyFill="1" applyBorder="1" applyAlignment="1" applyProtection="1">
      <alignment horizontal="center" vertical="center" wrapText="1"/>
    </xf>
    <xf numFmtId="1" fontId="28" fillId="22" borderId="10" xfId="33" applyNumberFormat="1" applyFont="1" applyFill="1" applyBorder="1" applyAlignment="1" applyProtection="1">
      <alignment horizontal="center" vertical="center" wrapText="1"/>
    </xf>
    <xf numFmtId="1" fontId="28" fillId="22" borderId="4" xfId="33" applyNumberFormat="1" applyFont="1" applyFill="1" applyBorder="1" applyAlignment="1" applyProtection="1">
      <alignment horizontal="center" vertical="center" wrapText="1"/>
    </xf>
    <xf numFmtId="1" fontId="28" fillId="22" borderId="34" xfId="33" applyNumberFormat="1" applyFont="1" applyFill="1" applyBorder="1" applyAlignment="1" applyProtection="1">
      <alignment horizontal="center" vertical="center" wrapText="1"/>
    </xf>
    <xf numFmtId="1" fontId="28" fillId="22" borderId="35" xfId="33" applyNumberFormat="1" applyFont="1" applyFill="1" applyBorder="1" applyAlignment="1" applyProtection="1">
      <alignment horizontal="center" vertical="center" wrapText="1"/>
    </xf>
    <xf numFmtId="1" fontId="28" fillId="0" borderId="4" xfId="33" applyNumberFormat="1" applyFont="1" applyFill="1" applyBorder="1" applyAlignment="1" applyProtection="1">
      <alignment horizontal="center" vertical="center" wrapText="1"/>
    </xf>
    <xf numFmtId="1" fontId="26" fillId="0" borderId="0" xfId="0" applyNumberFormat="1" applyFont="1" applyFill="1" applyBorder="1" applyAlignment="1" applyProtection="1">
      <alignment horizontal="right" vertical="center" wrapText="1"/>
    </xf>
    <xf numFmtId="1" fontId="26" fillId="0" borderId="0" xfId="33" applyNumberFormat="1" applyFont="1" applyFill="1" applyBorder="1" applyAlignment="1" applyProtection="1">
      <alignment horizontal="right" vertical="center" wrapText="1"/>
    </xf>
    <xf numFmtId="1" fontId="26" fillId="0" borderId="0" xfId="33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28" fillId="0" borderId="39" xfId="33" applyNumberFormat="1" applyFont="1" applyFill="1" applyBorder="1" applyAlignment="1" applyProtection="1">
      <alignment horizontal="center" vertical="center" wrapText="1"/>
    </xf>
    <xf numFmtId="1" fontId="28" fillId="0" borderId="21" xfId="33" applyNumberFormat="1" applyFont="1" applyFill="1" applyBorder="1" applyAlignment="1" applyProtection="1">
      <alignment horizontal="center" vertical="center" wrapText="1"/>
    </xf>
    <xf numFmtId="1" fontId="28" fillId="0" borderId="20" xfId="33" applyNumberFormat="1" applyFont="1" applyFill="1" applyBorder="1" applyAlignment="1" applyProtection="1">
      <alignment horizontal="center" vertical="center" wrapText="1"/>
    </xf>
    <xf numFmtId="1" fontId="28" fillId="0" borderId="40" xfId="33" applyNumberFormat="1" applyFont="1" applyFill="1" applyBorder="1" applyAlignment="1" applyProtection="1">
      <alignment horizontal="center" vertical="center" wrapText="1"/>
    </xf>
    <xf numFmtId="1" fontId="28" fillId="0" borderId="30" xfId="33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23" fillId="0" borderId="0" xfId="33" applyFont="1" applyFill="1" applyBorder="1" applyAlignment="1" applyProtection="1">
      <alignment vertical="center"/>
    </xf>
    <xf numFmtId="0" fontId="21" fillId="0" borderId="41" xfId="33" applyFont="1" applyFill="1" applyBorder="1" applyAlignment="1" applyProtection="1">
      <alignment vertical="center"/>
    </xf>
    <xf numFmtId="0" fontId="21" fillId="0" borderId="42" xfId="33" applyFont="1" applyFill="1" applyBorder="1" applyAlignment="1" applyProtection="1">
      <alignment horizontal="left" vertical="center"/>
    </xf>
    <xf numFmtId="0" fontId="21" fillId="0" borderId="43" xfId="33" applyFont="1" applyFill="1" applyBorder="1" applyAlignment="1" applyProtection="1">
      <alignment vertical="center"/>
    </xf>
    <xf numFmtId="1" fontId="24" fillId="0" borderId="0" xfId="33" applyNumberFormat="1" applyFont="1" applyFill="1" applyBorder="1" applyAlignment="1" applyProtection="1">
      <alignment horizontal="center" vertical="center" wrapText="1"/>
    </xf>
    <xf numFmtId="1" fontId="27" fillId="18" borderId="23" xfId="33" applyNumberFormat="1" applyFont="1" applyFill="1" applyBorder="1" applyAlignment="1" applyProtection="1">
      <alignment horizontal="center" vertical="center" wrapText="1"/>
    </xf>
    <xf numFmtId="1" fontId="27" fillId="18" borderId="11" xfId="33" applyNumberFormat="1" applyFont="1" applyFill="1" applyBorder="1" applyAlignment="1" applyProtection="1">
      <alignment horizontal="center" vertical="center" wrapText="1"/>
    </xf>
    <xf numFmtId="1" fontId="27" fillId="23" borderId="11" xfId="33" applyNumberFormat="1" applyFont="1" applyFill="1" applyBorder="1" applyAlignment="1" applyProtection="1">
      <alignment horizontal="center" vertical="center" wrapText="1"/>
    </xf>
    <xf numFmtId="1" fontId="27" fillId="18" borderId="55" xfId="33" applyNumberFormat="1" applyFont="1" applyFill="1" applyBorder="1" applyAlignment="1" applyProtection="1">
      <alignment horizontal="center" vertical="center" wrapText="1"/>
    </xf>
    <xf numFmtId="0" fontId="23" fillId="25" borderId="14" xfId="33" applyFont="1" applyFill="1" applyBorder="1" applyAlignment="1" applyProtection="1">
      <alignment horizontal="center" vertical="center"/>
    </xf>
    <xf numFmtId="0" fontId="23" fillId="25" borderId="15" xfId="33" applyFont="1" applyFill="1" applyBorder="1" applyAlignment="1" applyProtection="1">
      <alignment horizontal="center" vertical="center"/>
    </xf>
    <xf numFmtId="0" fontId="23" fillId="25" borderId="16" xfId="33" applyFont="1" applyFill="1" applyBorder="1" applyAlignment="1" applyProtection="1">
      <alignment horizontal="center" vertical="center"/>
    </xf>
    <xf numFmtId="0" fontId="30" fillId="0" borderId="0" xfId="0" applyFont="1" applyAlignment="1">
      <alignment horizontal="center" vertical="center"/>
    </xf>
    <xf numFmtId="1" fontId="29" fillId="0" borderId="0" xfId="33" applyNumberFormat="1" applyFont="1" applyFill="1" applyBorder="1" applyAlignment="1" applyProtection="1">
      <alignment horizontal="center" vertical="center" wrapText="1"/>
    </xf>
    <xf numFmtId="1" fontId="28" fillId="21" borderId="22" xfId="33" applyNumberFormat="1" applyFont="1" applyFill="1" applyBorder="1" applyAlignment="1" applyProtection="1">
      <alignment horizontal="center" vertical="center" wrapText="1"/>
    </xf>
    <xf numFmtId="1" fontId="28" fillId="21" borderId="21" xfId="33" applyNumberFormat="1" applyFont="1" applyFill="1" applyBorder="1" applyAlignment="1" applyProtection="1">
      <alignment horizontal="center" vertical="center" wrapText="1"/>
    </xf>
    <xf numFmtId="1" fontId="28" fillId="21" borderId="23" xfId="33" applyNumberFormat="1" applyFont="1" applyFill="1" applyBorder="1" applyAlignment="1" applyProtection="1">
      <alignment horizontal="center" vertical="center" wrapText="1"/>
    </xf>
    <xf numFmtId="1" fontId="28" fillId="21" borderId="10" xfId="33" applyNumberFormat="1" applyFont="1" applyFill="1" applyBorder="1" applyAlignment="1" applyProtection="1">
      <alignment horizontal="center" vertical="center" wrapText="1"/>
    </xf>
    <xf numFmtId="1" fontId="28" fillId="21" borderId="4" xfId="33" applyNumberFormat="1" applyFont="1" applyFill="1" applyBorder="1" applyAlignment="1" applyProtection="1">
      <alignment horizontal="center" vertical="center" wrapText="1"/>
    </xf>
    <xf numFmtId="1" fontId="28" fillId="21" borderId="11" xfId="33" applyNumberFormat="1" applyFont="1" applyFill="1" applyBorder="1" applyAlignment="1" applyProtection="1">
      <alignment horizontal="center" vertical="center" wrapText="1"/>
    </xf>
    <xf numFmtId="1" fontId="26" fillId="0" borderId="0" xfId="0" applyNumberFormat="1" applyFont="1" applyFill="1" applyBorder="1" applyAlignment="1" applyProtection="1">
      <alignment horizontal="center" vertical="center" wrapText="1"/>
    </xf>
    <xf numFmtId="1" fontId="27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1" fontId="27" fillId="0" borderId="0" xfId="0" applyNumberFormat="1" applyFont="1" applyFill="1" applyAlignment="1">
      <alignment vertical="center"/>
    </xf>
    <xf numFmtId="1" fontId="28" fillId="0" borderId="0" xfId="0" applyNumberFormat="1" applyFont="1" applyFill="1" applyBorder="1" applyAlignment="1" applyProtection="1">
      <alignment horizontal="right" vertical="center" wrapText="1"/>
    </xf>
    <xf numFmtId="1" fontId="28" fillId="0" borderId="0" xfId="0" applyNumberFormat="1" applyFont="1" applyFill="1" applyBorder="1" applyAlignment="1" applyProtection="1">
      <alignment horizontal="center" vertical="center" wrapText="1"/>
    </xf>
    <xf numFmtId="1" fontId="28" fillId="0" borderId="0" xfId="33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2" fontId="23" fillId="0" borderId="0" xfId="33" applyNumberFormat="1" applyFont="1" applyFill="1" applyBorder="1" applyAlignment="1" applyProtection="1">
      <alignment horizontal="center" vertical="center"/>
    </xf>
    <xf numFmtId="2" fontId="23" fillId="25" borderId="15" xfId="33" applyNumberFormat="1" applyFont="1" applyFill="1" applyBorder="1" applyAlignment="1" applyProtection="1">
      <alignment horizontal="center" vertical="center"/>
    </xf>
    <xf numFmtId="2" fontId="21" fillId="0" borderId="42" xfId="33" applyNumberFormat="1" applyFont="1" applyFill="1" applyBorder="1" applyAlignment="1" applyProtection="1">
      <alignment horizontal="center" vertical="center"/>
    </xf>
    <xf numFmtId="2" fontId="21" fillId="0" borderId="0" xfId="33" applyNumberFormat="1" applyFont="1" applyFill="1" applyBorder="1" applyAlignment="1" applyProtection="1">
      <alignment horizontal="center" vertical="center"/>
    </xf>
    <xf numFmtId="2" fontId="21" fillId="0" borderId="0" xfId="33" quotePrefix="1" applyNumberFormat="1" applyFont="1" applyFill="1" applyBorder="1" applyAlignment="1" applyProtection="1">
      <alignment horizontal="center" vertical="center"/>
    </xf>
    <xf numFmtId="1" fontId="28" fillId="22" borderId="56" xfId="33" applyNumberFormat="1" applyFont="1" applyFill="1" applyBorder="1" applyAlignment="1" applyProtection="1">
      <alignment horizontal="center" vertical="center" wrapText="1"/>
    </xf>
    <xf numFmtId="1" fontId="28" fillId="22" borderId="57" xfId="33" applyNumberFormat="1" applyFont="1" applyFill="1" applyBorder="1" applyAlignment="1" applyProtection="1">
      <alignment horizontal="center" vertical="center" wrapText="1"/>
    </xf>
    <xf numFmtId="49" fontId="21" fillId="0" borderId="0" xfId="33" quotePrefix="1" applyNumberFormat="1" applyFont="1" applyFill="1" applyBorder="1" applyAlignment="1" applyProtection="1">
      <alignment horizontal="center" vertical="center"/>
    </xf>
    <xf numFmtId="49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1" fontId="28" fillId="22" borderId="72" xfId="33" applyNumberFormat="1" applyFont="1" applyFill="1" applyBorder="1" applyAlignment="1" applyProtection="1">
      <alignment horizontal="center" vertical="center" wrapText="1"/>
    </xf>
    <xf numFmtId="1" fontId="52" fillId="0" borderId="59" xfId="33" applyNumberFormat="1" applyFont="1" applyFill="1" applyBorder="1" applyAlignment="1" applyProtection="1">
      <alignment horizontal="center" vertical="center" wrapText="1"/>
    </xf>
    <xf numFmtId="49" fontId="52" fillId="0" borderId="70" xfId="33" applyNumberFormat="1" applyFont="1" applyFill="1" applyBorder="1" applyAlignment="1" applyProtection="1">
      <alignment horizontal="center" vertical="center" wrapText="1"/>
    </xf>
    <xf numFmtId="49" fontId="52" fillId="0" borderId="59" xfId="33" applyNumberFormat="1" applyFont="1" applyFill="1" applyBorder="1" applyAlignment="1" applyProtection="1">
      <alignment horizontal="center" vertical="center" wrapText="1"/>
    </xf>
    <xf numFmtId="1" fontId="52" fillId="0" borderId="60" xfId="33" applyNumberFormat="1" applyFont="1" applyFill="1" applyBorder="1" applyAlignment="1" applyProtection="1">
      <alignment horizontal="center" vertical="center" wrapText="1"/>
    </xf>
    <xf numFmtId="1" fontId="52" fillId="0" borderId="73" xfId="33" applyNumberFormat="1" applyFont="1" applyFill="1" applyBorder="1" applyAlignment="1" applyProtection="1">
      <alignment horizontal="center" vertical="center" wrapText="1"/>
    </xf>
    <xf numFmtId="1" fontId="28" fillId="0" borderId="24" xfId="33" applyNumberFormat="1" applyFont="1" applyFill="1" applyBorder="1" applyAlignment="1" applyProtection="1">
      <alignment horizontal="center" vertical="center" wrapText="1"/>
    </xf>
    <xf numFmtId="1" fontId="28" fillId="0" borderId="25" xfId="33" applyNumberFormat="1" applyFont="1" applyFill="1" applyBorder="1" applyAlignment="1" applyProtection="1">
      <alignment horizontal="center" vertical="center" wrapText="1"/>
    </xf>
    <xf numFmtId="1" fontId="28" fillId="0" borderId="26" xfId="33" applyNumberFormat="1" applyFont="1" applyFill="1" applyBorder="1" applyAlignment="1" applyProtection="1">
      <alignment horizontal="center" vertical="center" wrapText="1"/>
    </xf>
    <xf numFmtId="1" fontId="28" fillId="0" borderId="31" xfId="33" applyNumberFormat="1" applyFont="1" applyFill="1" applyBorder="1" applyAlignment="1" applyProtection="1">
      <alignment horizontal="center" vertical="center" wrapText="1"/>
    </xf>
    <xf numFmtId="1" fontId="28" fillId="0" borderId="32" xfId="33" applyNumberFormat="1" applyFont="1" applyFill="1" applyBorder="1" applyAlignment="1" applyProtection="1">
      <alignment horizontal="center" vertical="center" wrapText="1"/>
    </xf>
    <xf numFmtId="1" fontId="28" fillId="0" borderId="33" xfId="33" applyNumberFormat="1" applyFont="1" applyFill="1" applyBorder="1" applyAlignment="1" applyProtection="1">
      <alignment horizontal="center" vertical="center" wrapText="1"/>
    </xf>
    <xf numFmtId="1" fontId="28" fillId="0" borderId="10" xfId="33" applyNumberFormat="1" applyFont="1" applyFill="1" applyBorder="1" applyAlignment="1" applyProtection="1">
      <alignment horizontal="center" vertical="center" wrapText="1"/>
    </xf>
    <xf numFmtId="1" fontId="28" fillId="0" borderId="4" xfId="33" applyNumberFormat="1" applyFont="1" applyFill="1" applyBorder="1" applyAlignment="1" applyProtection="1">
      <alignment horizontal="center" vertical="center" wrapText="1"/>
    </xf>
    <xf numFmtId="1" fontId="28" fillId="0" borderId="11" xfId="33" applyNumberFormat="1" applyFont="1" applyFill="1" applyBorder="1" applyAlignment="1" applyProtection="1">
      <alignment horizontal="center" vertical="center" wrapText="1"/>
    </xf>
    <xf numFmtId="1" fontId="28" fillId="0" borderId="36" xfId="33" applyNumberFormat="1" applyFont="1" applyFill="1" applyBorder="1" applyAlignment="1" applyProtection="1">
      <alignment horizontal="center" vertical="center" wrapText="1"/>
    </xf>
    <xf numFmtId="1" fontId="28" fillId="0" borderId="37" xfId="33" applyNumberFormat="1" applyFont="1" applyFill="1" applyBorder="1" applyAlignment="1" applyProtection="1">
      <alignment horizontal="center" vertical="center" wrapText="1"/>
    </xf>
    <xf numFmtId="1" fontId="28" fillId="0" borderId="38" xfId="33" applyNumberFormat="1" applyFont="1" applyFill="1" applyBorder="1" applyAlignment="1" applyProtection="1">
      <alignment horizontal="center" vertical="center" wrapText="1"/>
    </xf>
    <xf numFmtId="1" fontId="32" fillId="0" borderId="37" xfId="33" applyNumberFormat="1" applyFont="1" applyFill="1" applyBorder="1" applyAlignment="1" applyProtection="1">
      <alignment horizontal="center" vertical="center" wrapText="1"/>
    </xf>
    <xf numFmtId="1" fontId="52" fillId="0" borderId="71" xfId="33" applyNumberFormat="1" applyFont="1" applyFill="1" applyBorder="1" applyAlignment="1" applyProtection="1">
      <alignment horizontal="center" vertical="center" wrapText="1"/>
    </xf>
    <xf numFmtId="1" fontId="24" fillId="0" borderId="59" xfId="33" applyNumberFormat="1" applyFont="1" applyFill="1" applyBorder="1" applyAlignment="1" applyProtection="1">
      <alignment horizontal="center" vertical="center" wrapText="1"/>
    </xf>
    <xf numFmtId="1" fontId="24" fillId="0" borderId="58" xfId="33" applyNumberFormat="1" applyFont="1" applyFill="1" applyBorder="1" applyAlignment="1" applyProtection="1">
      <alignment horizontal="center" vertical="center" wrapText="1"/>
    </xf>
    <xf numFmtId="1" fontId="21" fillId="0" borderId="0" xfId="33" applyNumberFormat="1" applyFont="1" applyFill="1" applyBorder="1" applyAlignment="1" applyProtection="1">
      <alignment horizontal="center" vertical="center"/>
    </xf>
    <xf numFmtId="1" fontId="21" fillId="18" borderId="29" xfId="33" applyNumberFormat="1" applyFont="1" applyFill="1" applyBorder="1" applyAlignment="1" applyProtection="1">
      <alignment horizontal="center" vertical="center" wrapText="1"/>
    </xf>
    <xf numFmtId="1" fontId="21" fillId="18" borderId="4" xfId="33" applyNumberFormat="1" applyFont="1" applyFill="1" applyBorder="1" applyAlignment="1" applyProtection="1">
      <alignment horizontal="center" vertical="center" wrapText="1"/>
    </xf>
    <xf numFmtId="1" fontId="21" fillId="58" borderId="29" xfId="33" applyNumberFormat="1" applyFont="1" applyFill="1" applyBorder="1" applyAlignment="1" applyProtection="1">
      <alignment horizontal="center" vertical="center" wrapText="1"/>
    </xf>
    <xf numFmtId="1" fontId="21" fillId="58" borderId="4" xfId="33" applyNumberFormat="1" applyFont="1" applyFill="1" applyBorder="1" applyAlignment="1" applyProtection="1">
      <alignment horizontal="center" vertical="center" wrapText="1"/>
    </xf>
    <xf numFmtId="1" fontId="21" fillId="23" borderId="29" xfId="33" applyNumberFormat="1" applyFont="1" applyFill="1" applyBorder="1" applyAlignment="1" applyProtection="1">
      <alignment horizontal="center" vertical="center" wrapText="1"/>
    </xf>
    <xf numFmtId="1" fontId="21" fillId="23" borderId="4" xfId="33" applyNumberFormat="1" applyFont="1" applyFill="1" applyBorder="1" applyAlignment="1" applyProtection="1">
      <alignment horizontal="center" vertical="center" wrapText="1"/>
    </xf>
    <xf numFmtId="1" fontId="21" fillId="18" borderId="74" xfId="33" applyNumberFormat="1" applyFont="1" applyFill="1" applyBorder="1" applyAlignment="1" applyProtection="1">
      <alignment horizontal="center" vertical="center" wrapText="1"/>
    </xf>
    <xf numFmtId="1" fontId="53" fillId="58" borderId="40" xfId="33" applyNumberFormat="1" applyFont="1" applyFill="1" applyBorder="1" applyAlignment="1" applyProtection="1">
      <alignment horizontal="center" vertical="center" wrapText="1"/>
    </xf>
    <xf numFmtId="1" fontId="53" fillId="58" borderId="4" xfId="33" applyNumberFormat="1" applyFont="1" applyFill="1" applyBorder="1" applyAlignment="1" applyProtection="1">
      <alignment horizontal="center" vertical="center" wrapText="1"/>
    </xf>
    <xf numFmtId="1" fontId="53" fillId="58" borderId="30" xfId="33" applyNumberFormat="1" applyFont="1" applyFill="1" applyBorder="1" applyAlignment="1" applyProtection="1">
      <alignment horizontal="center" vertical="center" wrapText="1"/>
    </xf>
    <xf numFmtId="1" fontId="53" fillId="59" borderId="40" xfId="33" applyNumberFormat="1" applyFont="1" applyFill="1" applyBorder="1" applyAlignment="1" applyProtection="1">
      <alignment horizontal="center" vertical="center"/>
    </xf>
    <xf numFmtId="1" fontId="53" fillId="59" borderId="4" xfId="33" applyNumberFormat="1" applyFont="1" applyFill="1" applyBorder="1" applyAlignment="1" applyProtection="1">
      <alignment horizontal="center" vertical="center"/>
    </xf>
    <xf numFmtId="1" fontId="53" fillId="59" borderId="30" xfId="33" applyNumberFormat="1" applyFont="1" applyFill="1" applyBorder="1" applyAlignment="1" applyProtection="1">
      <alignment horizontal="center" vertical="center"/>
    </xf>
    <xf numFmtId="1" fontId="21" fillId="59" borderId="4" xfId="33" applyNumberFormat="1" applyFont="1" applyFill="1" applyBorder="1" applyAlignment="1" applyProtection="1">
      <alignment horizontal="center" vertical="center"/>
    </xf>
    <xf numFmtId="1" fontId="21" fillId="59" borderId="30" xfId="33" applyNumberFormat="1" applyFont="1" applyFill="1" applyBorder="1" applyAlignment="1" applyProtection="1">
      <alignment horizontal="center" vertical="center"/>
    </xf>
    <xf numFmtId="1" fontId="53" fillId="60" borderId="40" xfId="33" applyNumberFormat="1" applyFont="1" applyFill="1" applyBorder="1" applyAlignment="1" applyProtection="1">
      <alignment horizontal="center" vertical="center"/>
    </xf>
    <xf numFmtId="1" fontId="53" fillId="60" borderId="4" xfId="33" applyNumberFormat="1" applyFont="1" applyFill="1" applyBorder="1" applyAlignment="1" applyProtection="1">
      <alignment horizontal="center" vertical="center"/>
    </xf>
    <xf numFmtId="1" fontId="53" fillId="60" borderId="30" xfId="33" applyNumberFormat="1" applyFont="1" applyFill="1" applyBorder="1" applyAlignment="1" applyProtection="1">
      <alignment horizontal="center" vertical="center"/>
    </xf>
    <xf numFmtId="1" fontId="53" fillId="21" borderId="4" xfId="33" applyNumberFormat="1" applyFont="1" applyFill="1" applyBorder="1" applyAlignment="1" applyProtection="1">
      <alignment horizontal="center" vertical="center" wrapText="1"/>
    </xf>
    <xf numFmtId="1" fontId="53" fillId="21" borderId="30" xfId="33" applyNumberFormat="1" applyFont="1" applyFill="1" applyBorder="1" applyAlignment="1" applyProtection="1">
      <alignment horizontal="center" vertical="center" wrapText="1"/>
    </xf>
    <xf numFmtId="1" fontId="53" fillId="59" borderId="76" xfId="33" applyNumberFormat="1" applyFont="1" applyFill="1" applyBorder="1" applyAlignment="1" applyProtection="1">
      <alignment horizontal="center" vertical="center"/>
    </xf>
    <xf numFmtId="1" fontId="53" fillId="59" borderId="75" xfId="33" applyNumberFormat="1" applyFont="1" applyFill="1" applyBorder="1" applyAlignment="1" applyProtection="1">
      <alignment horizontal="center" vertical="center"/>
    </xf>
    <xf numFmtId="1" fontId="53" fillId="21" borderId="75" xfId="33" applyNumberFormat="1" applyFont="1" applyFill="1" applyBorder="1" applyAlignment="1" applyProtection="1">
      <alignment horizontal="center" vertical="center" wrapText="1"/>
    </xf>
    <xf numFmtId="1" fontId="53" fillId="21" borderId="77" xfId="33" applyNumberFormat="1" applyFont="1" applyFill="1" applyBorder="1" applyAlignment="1" applyProtection="1">
      <alignment horizontal="center" vertical="center" wrapText="1"/>
    </xf>
    <xf numFmtId="1" fontId="53" fillId="18" borderId="78" xfId="33" applyNumberFormat="1" applyFont="1" applyFill="1" applyBorder="1" applyAlignment="1" applyProtection="1">
      <alignment horizontal="center" vertical="center" wrapText="1"/>
    </xf>
    <xf numFmtId="1" fontId="53" fillId="18" borderId="79" xfId="33" applyNumberFormat="1" applyFont="1" applyFill="1" applyBorder="1" applyAlignment="1" applyProtection="1">
      <alignment horizontal="center" vertical="center" wrapText="1"/>
    </xf>
    <xf numFmtId="1" fontId="27" fillId="18" borderId="80" xfId="33" applyNumberFormat="1" applyFont="1" applyFill="1" applyBorder="1" applyAlignment="1" applyProtection="1">
      <alignment horizontal="center" vertical="center" wrapText="1"/>
    </xf>
    <xf numFmtId="1" fontId="53" fillId="58" borderId="81" xfId="33" applyNumberFormat="1" applyFont="1" applyFill="1" applyBorder="1" applyAlignment="1" applyProtection="1">
      <alignment horizontal="center" vertical="center" wrapText="1"/>
    </xf>
    <xf numFmtId="1" fontId="53" fillId="58" borderId="79" xfId="33" applyNumberFormat="1" applyFont="1" applyFill="1" applyBorder="1" applyAlignment="1" applyProtection="1">
      <alignment horizontal="center" vertical="center" wrapText="1"/>
    </xf>
    <xf numFmtId="1" fontId="53" fillId="58" borderId="82" xfId="33" applyNumberFormat="1" applyFont="1" applyFill="1" applyBorder="1" applyAlignment="1" applyProtection="1">
      <alignment horizontal="center" vertical="center" wrapText="1"/>
    </xf>
    <xf numFmtId="0" fontId="22" fillId="19" borderId="83" xfId="33" applyFont="1" applyFill="1" applyBorder="1" applyAlignment="1" applyProtection="1">
      <alignment horizontal="center" vertical="center"/>
    </xf>
    <xf numFmtId="1" fontId="28" fillId="20" borderId="84" xfId="33" applyNumberFormat="1" applyFont="1" applyFill="1" applyBorder="1" applyAlignment="1" applyProtection="1">
      <alignment horizontal="center" vertical="center" wrapText="1"/>
    </xf>
    <xf numFmtId="1" fontId="28" fillId="20" borderId="85" xfId="33" applyNumberFormat="1" applyFont="1" applyFill="1" applyBorder="1" applyAlignment="1" applyProtection="1">
      <alignment horizontal="center" vertical="center" wrapText="1"/>
    </xf>
    <xf numFmtId="1" fontId="28" fillId="20" borderId="86" xfId="33" applyNumberFormat="1" applyFont="1" applyFill="1" applyBorder="1" applyAlignment="1" applyProtection="1">
      <alignment horizontal="center" vertical="center" wrapText="1"/>
    </xf>
    <xf numFmtId="1" fontId="28" fillId="20" borderId="87" xfId="33" applyNumberFormat="1" applyFont="1" applyFill="1" applyBorder="1" applyAlignment="1" applyProtection="1">
      <alignment horizontal="center" vertical="center" wrapText="1"/>
    </xf>
    <xf numFmtId="1" fontId="28" fillId="20" borderId="88" xfId="33" applyNumberFormat="1" applyFont="1" applyFill="1" applyBorder="1" applyAlignment="1" applyProtection="1">
      <alignment horizontal="center" vertical="center" wrapText="1"/>
    </xf>
    <xf numFmtId="1" fontId="28" fillId="20" borderId="89" xfId="33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1" fontId="28" fillId="26" borderId="32" xfId="33" applyNumberFormat="1" applyFont="1" applyFill="1" applyBorder="1" applyAlignment="1" applyProtection="1">
      <alignment horizontal="center" vertical="center" wrapText="1"/>
    </xf>
    <xf numFmtId="0" fontId="29" fillId="61" borderId="0" xfId="0" applyFont="1" applyFill="1" applyAlignment="1">
      <alignment horizontal="center" vertical="center" wrapText="1"/>
    </xf>
    <xf numFmtId="1" fontId="52" fillId="0" borderId="95" xfId="33" applyNumberFormat="1" applyFont="1" applyFill="1" applyBorder="1" applyAlignment="1" applyProtection="1">
      <alignment horizontal="center" vertical="center" wrapText="1"/>
    </xf>
    <xf numFmtId="0" fontId="29" fillId="62" borderId="0" xfId="0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vertical="center"/>
    </xf>
    <xf numFmtId="49" fontId="30" fillId="0" borderId="13" xfId="0" applyNumberFormat="1" applyFont="1" applyFill="1" applyBorder="1" applyAlignment="1">
      <alignment vertical="center"/>
    </xf>
    <xf numFmtId="164" fontId="24" fillId="0" borderId="59" xfId="33" applyNumberFormat="1" applyFont="1" applyFill="1" applyBorder="1" applyAlignment="1" applyProtection="1">
      <alignment horizontal="center" vertical="center" wrapText="1"/>
    </xf>
    <xf numFmtId="1" fontId="27" fillId="0" borderId="32" xfId="33" applyNumberFormat="1" applyFont="1" applyFill="1" applyBorder="1" applyAlignment="1" applyProtection="1">
      <alignment horizontal="center" vertical="center" wrapText="1"/>
    </xf>
    <xf numFmtId="1" fontId="52" fillId="0" borderId="96" xfId="33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" fontId="57" fillId="0" borderId="59" xfId="33" applyNumberFormat="1" applyFont="1" applyFill="1" applyBorder="1" applyAlignment="1" applyProtection="1">
      <alignment horizontal="center" vertical="center" wrapText="1"/>
    </xf>
    <xf numFmtId="49" fontId="31" fillId="19" borderId="43" xfId="33" applyNumberFormat="1" applyFont="1" applyFill="1" applyBorder="1" applyAlignment="1" applyProtection="1">
      <alignment horizontal="center" vertical="center" wrapText="1"/>
    </xf>
    <xf numFmtId="49" fontId="31" fillId="19" borderId="13" xfId="33" applyNumberFormat="1" applyFont="1" applyFill="1" applyBorder="1" applyAlignment="1" applyProtection="1">
      <alignment horizontal="center" vertical="center" wrapText="1"/>
    </xf>
    <xf numFmtId="0" fontId="23" fillId="19" borderId="44" xfId="33" applyFont="1" applyFill="1" applyBorder="1" applyAlignment="1" applyProtection="1">
      <alignment horizontal="center" vertical="center"/>
    </xf>
    <xf numFmtId="0" fontId="23" fillId="19" borderId="48" xfId="33" applyFont="1" applyFill="1" applyBorder="1" applyAlignment="1" applyProtection="1">
      <alignment horizontal="center" vertical="center"/>
    </xf>
    <xf numFmtId="0" fontId="23" fillId="19" borderId="49" xfId="33" applyFont="1" applyFill="1" applyBorder="1" applyAlignment="1" applyProtection="1">
      <alignment horizontal="center" vertical="center"/>
    </xf>
    <xf numFmtId="0" fontId="25" fillId="24" borderId="42" xfId="0" applyFont="1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22" fillId="19" borderId="44" xfId="33" applyFont="1" applyFill="1" applyBorder="1" applyAlignment="1" applyProtection="1">
      <alignment horizontal="center" vertical="center"/>
    </xf>
    <xf numFmtId="0" fontId="23" fillId="26" borderId="47" xfId="33" applyFont="1" applyFill="1" applyBorder="1" applyAlignment="1" applyProtection="1">
      <alignment horizontal="center" vertical="center"/>
    </xf>
    <xf numFmtId="0" fontId="22" fillId="19" borderId="47" xfId="33" applyFont="1" applyFill="1" applyBorder="1" applyAlignment="1" applyProtection="1">
      <alignment horizontal="center" vertical="center" wrapText="1"/>
    </xf>
    <xf numFmtId="0" fontId="23" fillId="19" borderId="52" xfId="33" applyFont="1" applyFill="1" applyBorder="1" applyAlignment="1" applyProtection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2" fillId="26" borderId="53" xfId="33" applyFont="1" applyFill="1" applyBorder="1" applyAlignment="1" applyProtection="1">
      <alignment horizontal="center" vertical="center" wrapText="1"/>
    </xf>
    <xf numFmtId="0" fontId="22" fillId="26" borderId="47" xfId="33" applyFont="1" applyFill="1" applyBorder="1" applyAlignment="1" applyProtection="1">
      <alignment horizontal="center" vertical="center" wrapText="1"/>
    </xf>
    <xf numFmtId="0" fontId="23" fillId="26" borderId="47" xfId="33" applyFont="1" applyFill="1" applyBorder="1" applyAlignment="1" applyProtection="1">
      <alignment horizontal="center" vertical="center" wrapText="1"/>
    </xf>
    <xf numFmtId="0" fontId="56" fillId="19" borderId="90" xfId="33" applyFont="1" applyFill="1" applyBorder="1" applyAlignment="1" applyProtection="1">
      <alignment horizontal="center" vertical="center" wrapText="1"/>
    </xf>
    <xf numFmtId="0" fontId="56" fillId="19" borderId="42" xfId="33" applyFont="1" applyFill="1" applyBorder="1" applyAlignment="1" applyProtection="1">
      <alignment horizontal="center" vertical="center" wrapText="1"/>
    </xf>
    <xf numFmtId="0" fontId="56" fillId="19" borderId="91" xfId="33" applyFont="1" applyFill="1" applyBorder="1" applyAlignment="1" applyProtection="1">
      <alignment horizontal="center" vertical="center" wrapText="1"/>
    </xf>
    <xf numFmtId="0" fontId="56" fillId="19" borderId="92" xfId="33" applyFont="1" applyFill="1" applyBorder="1" applyAlignment="1" applyProtection="1">
      <alignment horizontal="center" vertical="center" wrapText="1"/>
    </xf>
    <xf numFmtId="0" fontId="56" fillId="19" borderId="93" xfId="33" applyFont="1" applyFill="1" applyBorder="1" applyAlignment="1" applyProtection="1">
      <alignment horizontal="center" vertical="center" wrapText="1"/>
    </xf>
    <xf numFmtId="0" fontId="56" fillId="19" borderId="94" xfId="33" applyFont="1" applyFill="1" applyBorder="1" applyAlignment="1" applyProtection="1">
      <alignment horizontal="center" vertical="center" wrapText="1"/>
    </xf>
    <xf numFmtId="0" fontId="23" fillId="26" borderId="50" xfId="33" applyFont="1" applyFill="1" applyBorder="1" applyAlignment="1" applyProtection="1">
      <alignment horizontal="center" vertical="center"/>
    </xf>
    <xf numFmtId="0" fontId="23" fillId="19" borderId="51" xfId="33" applyFont="1" applyFill="1" applyBorder="1" applyAlignment="1" applyProtection="1">
      <alignment horizontal="center" vertical="center"/>
    </xf>
  </cellXfs>
  <cellStyles count="105">
    <cellStyle name="20% - Énfasis1" xfId="1" builtinId="30" customBuiltin="1"/>
    <cellStyle name="20% - Énfasis1 2" xfId="62" xr:uid="{00000000-0005-0000-0000-000001000000}"/>
    <cellStyle name="20% - Énfasis1 2 2" xfId="92" xr:uid="{00000000-0005-0000-0000-000002000000}"/>
    <cellStyle name="20% - Énfasis2" xfId="2" builtinId="34" customBuiltin="1"/>
    <cellStyle name="20% - Énfasis2 2" xfId="66" xr:uid="{00000000-0005-0000-0000-000004000000}"/>
    <cellStyle name="20% - Énfasis2 2 2" xfId="94" xr:uid="{00000000-0005-0000-0000-000005000000}"/>
    <cellStyle name="20% - Énfasis3" xfId="3" builtinId="38" customBuiltin="1"/>
    <cellStyle name="20% - Énfasis3 2" xfId="70" xr:uid="{00000000-0005-0000-0000-000007000000}"/>
    <cellStyle name="20% - Énfasis3 2 2" xfId="96" xr:uid="{00000000-0005-0000-0000-000008000000}"/>
    <cellStyle name="20% - Énfasis4" xfId="4" builtinId="42" customBuiltin="1"/>
    <cellStyle name="20% - Énfasis4 2" xfId="74" xr:uid="{00000000-0005-0000-0000-00000A000000}"/>
    <cellStyle name="20% - Énfasis4 2 2" xfId="98" xr:uid="{00000000-0005-0000-0000-00000B000000}"/>
    <cellStyle name="20% - Énfasis5" xfId="5" builtinId="46" customBuiltin="1"/>
    <cellStyle name="20% - Énfasis5 2" xfId="78" xr:uid="{00000000-0005-0000-0000-00000D000000}"/>
    <cellStyle name="20% - Énfasis5 2 2" xfId="100" xr:uid="{00000000-0005-0000-0000-00000E000000}"/>
    <cellStyle name="20% - Énfasis6" xfId="6" builtinId="50" customBuiltin="1"/>
    <cellStyle name="20% - Énfasis6 2" xfId="82" xr:uid="{00000000-0005-0000-0000-000010000000}"/>
    <cellStyle name="20% - Énfasis6 2 2" xfId="102" xr:uid="{00000000-0005-0000-0000-000011000000}"/>
    <cellStyle name="40% - Énfasis1" xfId="7" builtinId="31" customBuiltin="1"/>
    <cellStyle name="40% - Énfasis1 2" xfId="63" xr:uid="{00000000-0005-0000-0000-000013000000}"/>
    <cellStyle name="40% - Énfasis1 2 2" xfId="93" xr:uid="{00000000-0005-0000-0000-000014000000}"/>
    <cellStyle name="40% - Énfasis2" xfId="8" builtinId="35" customBuiltin="1"/>
    <cellStyle name="40% - Énfasis2 2" xfId="67" xr:uid="{00000000-0005-0000-0000-000016000000}"/>
    <cellStyle name="40% - Énfasis2 2 2" xfId="95" xr:uid="{00000000-0005-0000-0000-000017000000}"/>
    <cellStyle name="40% - Énfasis3" xfId="9" builtinId="39" customBuiltin="1"/>
    <cellStyle name="40% - Énfasis3 2" xfId="71" xr:uid="{00000000-0005-0000-0000-000019000000}"/>
    <cellStyle name="40% - Énfasis3 2 2" xfId="97" xr:uid="{00000000-0005-0000-0000-00001A000000}"/>
    <cellStyle name="40% - Énfasis4" xfId="10" builtinId="43" customBuiltin="1"/>
    <cellStyle name="40% - Énfasis4 2" xfId="75" xr:uid="{00000000-0005-0000-0000-00001C000000}"/>
    <cellStyle name="40% - Énfasis4 2 2" xfId="99" xr:uid="{00000000-0005-0000-0000-00001D000000}"/>
    <cellStyle name="40% - Énfasis5" xfId="11" builtinId="47" customBuiltin="1"/>
    <cellStyle name="40% - Énfasis5 2" xfId="79" xr:uid="{00000000-0005-0000-0000-00001F000000}"/>
    <cellStyle name="40% - Énfasis5 2 2" xfId="101" xr:uid="{00000000-0005-0000-0000-000020000000}"/>
    <cellStyle name="40% - Énfasis6" xfId="12" builtinId="51" customBuiltin="1"/>
    <cellStyle name="40% - Énfasis6 2" xfId="83" xr:uid="{00000000-0005-0000-0000-000022000000}"/>
    <cellStyle name="40% - Énfasis6 2 2" xfId="103" xr:uid="{00000000-0005-0000-0000-000023000000}"/>
    <cellStyle name="60% - Énfasis1" xfId="13" builtinId="32" customBuiltin="1"/>
    <cellStyle name="60% - Énfasis1 2" xfId="64" xr:uid="{00000000-0005-0000-0000-000025000000}"/>
    <cellStyle name="60% - Énfasis2" xfId="14" builtinId="36" customBuiltin="1"/>
    <cellStyle name="60% - Énfasis2 2" xfId="68" xr:uid="{00000000-0005-0000-0000-000027000000}"/>
    <cellStyle name="60% - Énfasis3" xfId="15" builtinId="40" customBuiltin="1"/>
    <cellStyle name="60% - Énfasis3 2" xfId="72" xr:uid="{00000000-0005-0000-0000-000029000000}"/>
    <cellStyle name="60% - Énfasis4" xfId="16" builtinId="44" customBuiltin="1"/>
    <cellStyle name="60% - Énfasis4 2" xfId="76" xr:uid="{00000000-0005-0000-0000-00002B000000}"/>
    <cellStyle name="60% - Énfasis5" xfId="17" builtinId="48" customBuiltin="1"/>
    <cellStyle name="60% - Énfasis5 2" xfId="80" xr:uid="{00000000-0005-0000-0000-00002D000000}"/>
    <cellStyle name="60% - Énfasis6" xfId="18" builtinId="52" customBuiltin="1"/>
    <cellStyle name="60% - Énfasis6 2" xfId="84" xr:uid="{00000000-0005-0000-0000-00002F000000}"/>
    <cellStyle name="Bueno" xfId="19" builtinId="26" customBuiltin="1"/>
    <cellStyle name="Bueno 2" xfId="49" xr:uid="{00000000-0005-0000-0000-000031000000}"/>
    <cellStyle name="Cálculo" xfId="20" builtinId="22" customBuiltin="1"/>
    <cellStyle name="Cálculo 2" xfId="54" xr:uid="{00000000-0005-0000-0000-000033000000}"/>
    <cellStyle name="Celda de comprobación" xfId="21" builtinId="23" customBuiltin="1"/>
    <cellStyle name="Celda de comprobación 2" xfId="56" xr:uid="{00000000-0005-0000-0000-000035000000}"/>
    <cellStyle name="Celda vinculada" xfId="22" builtinId="24" customBuiltin="1"/>
    <cellStyle name="Celda vinculada 2" xfId="55" xr:uid="{00000000-0005-0000-0000-000037000000}"/>
    <cellStyle name="Encabezado 1" xfId="43" builtinId="16" customBuiltin="1"/>
    <cellStyle name="Encabezado 4" xfId="23" builtinId="19" customBuiltin="1"/>
    <cellStyle name="Encabezado 4 2" xfId="48" xr:uid="{00000000-0005-0000-0000-00003A000000}"/>
    <cellStyle name="Énfasis1" xfId="24" builtinId="29" customBuiltin="1"/>
    <cellStyle name="Énfasis1 2" xfId="61" xr:uid="{00000000-0005-0000-0000-00003C000000}"/>
    <cellStyle name="Énfasis2" xfId="25" builtinId="33" customBuiltin="1"/>
    <cellStyle name="Énfasis2 2" xfId="65" xr:uid="{00000000-0005-0000-0000-00003E000000}"/>
    <cellStyle name="Énfasis3" xfId="26" builtinId="37" customBuiltin="1"/>
    <cellStyle name="Énfasis3 2" xfId="69" xr:uid="{00000000-0005-0000-0000-000040000000}"/>
    <cellStyle name="Énfasis4" xfId="27" builtinId="41" customBuiltin="1"/>
    <cellStyle name="Énfasis4 2" xfId="73" xr:uid="{00000000-0005-0000-0000-000042000000}"/>
    <cellStyle name="Énfasis5" xfId="28" builtinId="45" customBuiltin="1"/>
    <cellStyle name="Énfasis5 2" xfId="77" xr:uid="{00000000-0005-0000-0000-000044000000}"/>
    <cellStyle name="Énfasis6" xfId="29" builtinId="49" customBuiltin="1"/>
    <cellStyle name="Énfasis6 2" xfId="81" xr:uid="{00000000-0005-0000-0000-000046000000}"/>
    <cellStyle name="Entrada" xfId="30" builtinId="20" customBuiltin="1"/>
    <cellStyle name="Entrada 2" xfId="52" xr:uid="{00000000-0005-0000-0000-000048000000}"/>
    <cellStyle name="Hipervínculo" xfId="85" builtinId="8" customBuiltin="1"/>
    <cellStyle name="Hipervínculo visitado" xfId="86" builtinId="9" customBuiltin="1"/>
    <cellStyle name="Incorrecto" xfId="31" builtinId="27" customBuiltin="1"/>
    <cellStyle name="Incorrecto 2" xfId="50" xr:uid="{00000000-0005-0000-0000-00004C000000}"/>
    <cellStyle name="Neutral" xfId="32" builtinId="28" customBuiltin="1"/>
    <cellStyle name="Neutral 2" xfId="51" xr:uid="{00000000-0005-0000-0000-00004E000000}"/>
    <cellStyle name="Normal" xfId="0" builtinId="0"/>
    <cellStyle name="Normal 2" xfId="87" xr:uid="{00000000-0005-0000-0000-000050000000}"/>
    <cellStyle name="Normal 3" xfId="88" xr:uid="{00000000-0005-0000-0000-000051000000}"/>
    <cellStyle name="Normal 3 2" xfId="104" xr:uid="{00000000-0005-0000-0000-000052000000}"/>
    <cellStyle name="Normal 4" xfId="44" xr:uid="{00000000-0005-0000-0000-000053000000}"/>
    <cellStyle name="Normal 4 2" xfId="90" xr:uid="{00000000-0005-0000-0000-000054000000}"/>
    <cellStyle name="Normal_Hoja1" xfId="33" xr:uid="{00000000-0005-0000-0000-000055000000}"/>
    <cellStyle name="Notas" xfId="34" builtinId="10" customBuiltin="1"/>
    <cellStyle name="Notas 2" xfId="58" xr:uid="{00000000-0005-0000-0000-000057000000}"/>
    <cellStyle name="Notas 2 2" xfId="91" xr:uid="{00000000-0005-0000-0000-000058000000}"/>
    <cellStyle name="Notas 3" xfId="89" xr:uid="{00000000-0005-0000-0000-000059000000}"/>
    <cellStyle name="Salida" xfId="35" builtinId="21" customBuiltin="1"/>
    <cellStyle name="Salida 2" xfId="53" xr:uid="{00000000-0005-0000-0000-00005B000000}"/>
    <cellStyle name="Texto de advertencia" xfId="36" builtinId="11" customBuiltin="1"/>
    <cellStyle name="Texto de advertencia 2" xfId="57" xr:uid="{00000000-0005-0000-0000-00005D000000}"/>
    <cellStyle name="Texto explicativo" xfId="37" builtinId="53" customBuiltin="1"/>
    <cellStyle name="Texto explicativo 2" xfId="59" xr:uid="{00000000-0005-0000-0000-00005F000000}"/>
    <cellStyle name="Título" xfId="38" builtinId="15" customBuiltin="1"/>
    <cellStyle name="Título 1" xfId="39" xr:uid="{00000000-0005-0000-0000-000061000000}"/>
    <cellStyle name="Título 2" xfId="40" builtinId="17" customBuiltin="1"/>
    <cellStyle name="Título 2 2" xfId="46" xr:uid="{00000000-0005-0000-0000-000063000000}"/>
    <cellStyle name="Título 3" xfId="41" builtinId="18" customBuiltin="1"/>
    <cellStyle name="Título 3 2" xfId="47" xr:uid="{00000000-0005-0000-0000-000065000000}"/>
    <cellStyle name="Título 4" xfId="45" xr:uid="{00000000-0005-0000-0000-000066000000}"/>
    <cellStyle name="Total" xfId="42" builtinId="25" customBuiltin="1"/>
    <cellStyle name="Total 2" xfId="60" xr:uid="{00000000-0005-0000-0000-00006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99"/>
      <color rgb="FF3399FF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131"/>
  <sheetViews>
    <sheetView showZeros="0" tabSelected="1" zoomScale="106" zoomScaleNormal="106" zoomScaleSheetLayoutView="112" workbookViewId="0">
      <pane xSplit="8" ySplit="9" topLeftCell="I113" activePane="bottomRight" state="frozen"/>
      <selection pane="topRight" activeCell="I1" sqref="I1"/>
      <selection pane="bottomLeft" activeCell="A10" sqref="A10"/>
      <selection pane="bottomRight" activeCell="DU1" sqref="DU1:DU1048576"/>
    </sheetView>
  </sheetViews>
  <sheetFormatPr baseColWidth="10" defaultColWidth="11.42578125" defaultRowHeight="12.75" x14ac:dyDescent="0.2"/>
  <cols>
    <col min="1" max="1" width="5.28515625" style="67" customWidth="1"/>
    <col min="2" max="2" width="16.28515625" style="51" hidden="1" customWidth="1"/>
    <col min="3" max="3" width="6.140625" style="51" hidden="1" customWidth="1"/>
    <col min="4" max="4" width="5.85546875" style="51" hidden="1" customWidth="1"/>
    <col min="5" max="5" width="16.42578125" style="28" customWidth="1"/>
    <col min="6" max="6" width="11.28515625" style="57" customWidth="1"/>
    <col min="7" max="7" width="10.42578125" style="28" bestFit="1" customWidth="1"/>
    <col min="8" max="8" width="20.5703125" style="28" customWidth="1"/>
    <col min="9" max="11" width="4.7109375" style="5" customWidth="1"/>
    <col min="12" max="12" width="4.5703125" style="5" customWidth="1"/>
    <col min="13" max="20" width="4.7109375" style="5" customWidth="1"/>
    <col min="21" max="37" width="4.7109375" style="4" customWidth="1"/>
    <col min="38" max="123" width="4.7109375" style="5" customWidth="1"/>
    <col min="124" max="124" width="45.28515625" style="41" customWidth="1"/>
    <col min="125" max="16384" width="11.42578125" style="4"/>
  </cols>
  <sheetData>
    <row r="1" spans="1:124" ht="13.5" thickBot="1" x14ac:dyDescent="0.25"/>
    <row r="2" spans="1:124" x14ac:dyDescent="0.2">
      <c r="E2" s="139"/>
      <c r="H2" s="140"/>
      <c r="I2" s="147" t="s">
        <v>285</v>
      </c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9"/>
    </row>
    <row r="3" spans="1:124" x14ac:dyDescent="0.2">
      <c r="H3" s="14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1"/>
    </row>
    <row r="4" spans="1:124" ht="13.5" thickBot="1" x14ac:dyDescent="0.25">
      <c r="H4" s="140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3"/>
    </row>
    <row r="6" spans="1:124" ht="13.5" thickBot="1" x14ac:dyDescent="0.25"/>
    <row r="7" spans="1:124" ht="33.75" customHeight="1" x14ac:dyDescent="0.2">
      <c r="E7" s="29"/>
      <c r="F7" s="58"/>
      <c r="G7" s="29"/>
      <c r="H7" s="29"/>
      <c r="I7" s="160" t="s">
        <v>279</v>
      </c>
      <c r="J7" s="161"/>
      <c r="K7" s="161"/>
      <c r="L7" s="161"/>
      <c r="M7" s="161"/>
      <c r="N7" s="161"/>
      <c r="O7" s="161"/>
      <c r="P7" s="163" t="s">
        <v>316</v>
      </c>
      <c r="Q7" s="164"/>
      <c r="R7" s="165"/>
      <c r="S7" s="162" t="s">
        <v>286</v>
      </c>
      <c r="T7" s="162"/>
      <c r="U7" s="162"/>
      <c r="V7" s="155" t="s">
        <v>280</v>
      </c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6" t="s">
        <v>237</v>
      </c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5" t="s">
        <v>294</v>
      </c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69"/>
      <c r="DT7" s="142" t="s">
        <v>317</v>
      </c>
    </row>
    <row r="8" spans="1:124" ht="24.75" customHeight="1" thickBot="1" x14ac:dyDescent="0.25">
      <c r="E8" s="29"/>
      <c r="F8" s="58"/>
      <c r="G8" s="29"/>
      <c r="H8" s="29"/>
      <c r="I8" s="157" t="s">
        <v>17</v>
      </c>
      <c r="J8" s="158"/>
      <c r="K8" s="159"/>
      <c r="L8" s="144" t="s">
        <v>18</v>
      </c>
      <c r="M8" s="144"/>
      <c r="N8" s="144"/>
      <c r="O8" s="144"/>
      <c r="P8" s="166"/>
      <c r="Q8" s="167"/>
      <c r="R8" s="168"/>
      <c r="S8" s="154" t="s">
        <v>17</v>
      </c>
      <c r="T8" s="154"/>
      <c r="U8" s="154"/>
      <c r="V8" s="144" t="s">
        <v>19</v>
      </c>
      <c r="W8" s="144"/>
      <c r="X8" s="145" t="s">
        <v>246</v>
      </c>
      <c r="Y8" s="146"/>
      <c r="Z8" s="145" t="s">
        <v>247</v>
      </c>
      <c r="AA8" s="146"/>
      <c r="AB8" s="144" t="s">
        <v>20</v>
      </c>
      <c r="AC8" s="144"/>
      <c r="AD8" s="145" t="s">
        <v>248</v>
      </c>
      <c r="AE8" s="146"/>
      <c r="AF8" s="145" t="s">
        <v>249</v>
      </c>
      <c r="AG8" s="146"/>
      <c r="AH8" s="144" t="s">
        <v>183</v>
      </c>
      <c r="AI8" s="144"/>
      <c r="AJ8" s="145" t="s">
        <v>267</v>
      </c>
      <c r="AK8" s="146"/>
      <c r="AL8" s="144" t="s">
        <v>186</v>
      </c>
      <c r="AM8" s="144"/>
      <c r="AN8" s="145" t="s">
        <v>250</v>
      </c>
      <c r="AO8" s="146"/>
      <c r="AP8" s="145" t="s">
        <v>251</v>
      </c>
      <c r="AQ8" s="146"/>
      <c r="AR8" s="144" t="s">
        <v>185</v>
      </c>
      <c r="AS8" s="144"/>
      <c r="AT8" s="145" t="s">
        <v>252</v>
      </c>
      <c r="AU8" s="146"/>
      <c r="AV8" s="145" t="s">
        <v>253</v>
      </c>
      <c r="AW8" s="146"/>
      <c r="AX8" s="144" t="s">
        <v>218</v>
      </c>
      <c r="AY8" s="144"/>
      <c r="AZ8" s="144" t="s">
        <v>184</v>
      </c>
      <c r="BA8" s="144"/>
      <c r="BB8" s="144" t="s">
        <v>208</v>
      </c>
      <c r="BC8" s="144"/>
      <c r="BD8" s="144"/>
      <c r="BE8" s="144" t="s">
        <v>19</v>
      </c>
      <c r="BF8" s="144"/>
      <c r="BG8" s="145" t="s">
        <v>246</v>
      </c>
      <c r="BH8" s="146"/>
      <c r="BI8" s="145" t="s">
        <v>247</v>
      </c>
      <c r="BJ8" s="146"/>
      <c r="BK8" s="144" t="s">
        <v>20</v>
      </c>
      <c r="BL8" s="144"/>
      <c r="BM8" s="145" t="s">
        <v>248</v>
      </c>
      <c r="BN8" s="146"/>
      <c r="BO8" s="145" t="s">
        <v>249</v>
      </c>
      <c r="BP8" s="146"/>
      <c r="BQ8" s="144" t="s">
        <v>183</v>
      </c>
      <c r="BR8" s="144"/>
      <c r="BS8" s="144" t="s">
        <v>267</v>
      </c>
      <c r="BT8" s="144"/>
      <c r="BU8" s="144" t="s">
        <v>186</v>
      </c>
      <c r="BV8" s="144"/>
      <c r="BW8" s="145" t="s">
        <v>250</v>
      </c>
      <c r="BX8" s="146"/>
      <c r="BY8" s="145" t="s">
        <v>251</v>
      </c>
      <c r="BZ8" s="146"/>
      <c r="CA8" s="144" t="s">
        <v>185</v>
      </c>
      <c r="CB8" s="144"/>
      <c r="CC8" s="145" t="s">
        <v>252</v>
      </c>
      <c r="CD8" s="146"/>
      <c r="CE8" s="145" t="s">
        <v>253</v>
      </c>
      <c r="CF8" s="146"/>
      <c r="CG8" s="154" t="s">
        <v>218</v>
      </c>
      <c r="CH8" s="154"/>
      <c r="CI8" s="154" t="s">
        <v>184</v>
      </c>
      <c r="CJ8" s="154"/>
      <c r="CK8" s="144" t="s">
        <v>19</v>
      </c>
      <c r="CL8" s="144"/>
      <c r="CM8" s="145" t="s">
        <v>246</v>
      </c>
      <c r="CN8" s="146"/>
      <c r="CO8" s="145" t="s">
        <v>247</v>
      </c>
      <c r="CP8" s="146"/>
      <c r="CQ8" s="144" t="s">
        <v>20</v>
      </c>
      <c r="CR8" s="144"/>
      <c r="CS8" s="145" t="s">
        <v>248</v>
      </c>
      <c r="CT8" s="146"/>
      <c r="CU8" s="145" t="s">
        <v>249</v>
      </c>
      <c r="CV8" s="146"/>
      <c r="CW8" s="144" t="s">
        <v>183</v>
      </c>
      <c r="CX8" s="144"/>
      <c r="CY8" s="144" t="s">
        <v>267</v>
      </c>
      <c r="CZ8" s="144"/>
      <c r="DA8" s="144" t="s">
        <v>186</v>
      </c>
      <c r="DB8" s="144"/>
      <c r="DC8" s="145" t="s">
        <v>250</v>
      </c>
      <c r="DD8" s="146"/>
      <c r="DE8" s="145" t="s">
        <v>251</v>
      </c>
      <c r="DF8" s="146"/>
      <c r="DG8" s="144" t="s">
        <v>185</v>
      </c>
      <c r="DH8" s="144"/>
      <c r="DI8" s="145" t="s">
        <v>252</v>
      </c>
      <c r="DJ8" s="146"/>
      <c r="DK8" s="145" t="s">
        <v>253</v>
      </c>
      <c r="DL8" s="146"/>
      <c r="DM8" s="144" t="s">
        <v>218</v>
      </c>
      <c r="DN8" s="144"/>
      <c r="DO8" s="144" t="s">
        <v>184</v>
      </c>
      <c r="DP8" s="144"/>
      <c r="DQ8" s="144" t="s">
        <v>208</v>
      </c>
      <c r="DR8" s="144"/>
      <c r="DS8" s="170"/>
      <c r="DT8" s="143"/>
    </row>
    <row r="9" spans="1:124" ht="13.5" thickBot="1" x14ac:dyDescent="0.25">
      <c r="B9" s="52"/>
      <c r="C9" s="52"/>
      <c r="D9" s="52"/>
      <c r="E9" s="38" t="s">
        <v>257</v>
      </c>
      <c r="F9" s="59" t="s">
        <v>209</v>
      </c>
      <c r="G9" s="39" t="s">
        <v>207</v>
      </c>
      <c r="H9" s="40" t="s">
        <v>182</v>
      </c>
      <c r="I9" s="6" t="s">
        <v>19</v>
      </c>
      <c r="J9" s="7" t="s">
        <v>20</v>
      </c>
      <c r="K9" s="7" t="s">
        <v>217</v>
      </c>
      <c r="L9" s="7" t="s">
        <v>19</v>
      </c>
      <c r="M9" s="7" t="s">
        <v>20</v>
      </c>
      <c r="N9" s="7" t="s">
        <v>217</v>
      </c>
      <c r="O9" s="7" t="s">
        <v>21</v>
      </c>
      <c r="P9" s="8" t="s">
        <v>19</v>
      </c>
      <c r="Q9" s="8" t="s">
        <v>20</v>
      </c>
      <c r="R9" s="8" t="s">
        <v>217</v>
      </c>
      <c r="S9" s="122" t="s">
        <v>19</v>
      </c>
      <c r="T9" s="122" t="s">
        <v>20</v>
      </c>
      <c r="U9" s="122" t="s">
        <v>217</v>
      </c>
      <c r="V9" s="7" t="s">
        <v>210</v>
      </c>
      <c r="W9" s="7" t="s">
        <v>211</v>
      </c>
      <c r="X9" s="7" t="s">
        <v>210</v>
      </c>
      <c r="Y9" s="7" t="s">
        <v>211</v>
      </c>
      <c r="Z9" s="7" t="s">
        <v>210</v>
      </c>
      <c r="AA9" s="7" t="s">
        <v>211</v>
      </c>
      <c r="AB9" s="7" t="s">
        <v>210</v>
      </c>
      <c r="AC9" s="7" t="s">
        <v>211</v>
      </c>
      <c r="AD9" s="7" t="s">
        <v>210</v>
      </c>
      <c r="AE9" s="7" t="s">
        <v>211</v>
      </c>
      <c r="AF9" s="7" t="s">
        <v>210</v>
      </c>
      <c r="AG9" s="7" t="s">
        <v>211</v>
      </c>
      <c r="AH9" s="7" t="s">
        <v>210</v>
      </c>
      <c r="AI9" s="7" t="s">
        <v>211</v>
      </c>
      <c r="AJ9" s="7" t="s">
        <v>210</v>
      </c>
      <c r="AK9" s="7" t="s">
        <v>211</v>
      </c>
      <c r="AL9" s="7" t="s">
        <v>210</v>
      </c>
      <c r="AM9" s="7" t="s">
        <v>211</v>
      </c>
      <c r="AN9" s="7" t="s">
        <v>210</v>
      </c>
      <c r="AO9" s="7" t="s">
        <v>211</v>
      </c>
      <c r="AP9" s="7" t="s">
        <v>210</v>
      </c>
      <c r="AQ9" s="7" t="s">
        <v>211</v>
      </c>
      <c r="AR9" s="7" t="s">
        <v>210</v>
      </c>
      <c r="AS9" s="7" t="s">
        <v>211</v>
      </c>
      <c r="AT9" s="7" t="s">
        <v>210</v>
      </c>
      <c r="AU9" s="7" t="s">
        <v>211</v>
      </c>
      <c r="AV9" s="7" t="s">
        <v>210</v>
      </c>
      <c r="AW9" s="7" t="s">
        <v>211</v>
      </c>
      <c r="AX9" s="7" t="s">
        <v>210</v>
      </c>
      <c r="AY9" s="7" t="s">
        <v>211</v>
      </c>
      <c r="AZ9" s="7" t="s">
        <v>210</v>
      </c>
      <c r="BA9" s="7" t="s">
        <v>211</v>
      </c>
      <c r="BB9" s="7" t="s">
        <v>210</v>
      </c>
      <c r="BC9" s="7" t="s">
        <v>211</v>
      </c>
      <c r="BD9" s="7" t="s">
        <v>235</v>
      </c>
      <c r="BE9" s="7" t="s">
        <v>210</v>
      </c>
      <c r="BF9" s="7" t="s">
        <v>211</v>
      </c>
      <c r="BG9" s="7" t="s">
        <v>210</v>
      </c>
      <c r="BH9" s="7" t="s">
        <v>211</v>
      </c>
      <c r="BI9" s="7" t="s">
        <v>210</v>
      </c>
      <c r="BJ9" s="7" t="s">
        <v>211</v>
      </c>
      <c r="BK9" s="7" t="s">
        <v>210</v>
      </c>
      <c r="BL9" s="7" t="s">
        <v>211</v>
      </c>
      <c r="BM9" s="7" t="s">
        <v>210</v>
      </c>
      <c r="BN9" s="7" t="s">
        <v>211</v>
      </c>
      <c r="BO9" s="7" t="s">
        <v>210</v>
      </c>
      <c r="BP9" s="7" t="s">
        <v>211</v>
      </c>
      <c r="BQ9" s="7" t="s">
        <v>210</v>
      </c>
      <c r="BR9" s="7" t="s">
        <v>211</v>
      </c>
      <c r="BS9" s="7" t="s">
        <v>210</v>
      </c>
      <c r="BT9" s="7" t="s">
        <v>211</v>
      </c>
      <c r="BU9" s="7" t="s">
        <v>210</v>
      </c>
      <c r="BV9" s="7" t="s">
        <v>211</v>
      </c>
      <c r="BW9" s="7" t="s">
        <v>210</v>
      </c>
      <c r="BX9" s="7" t="s">
        <v>211</v>
      </c>
      <c r="BY9" s="7" t="s">
        <v>210</v>
      </c>
      <c r="BZ9" s="7" t="s">
        <v>211</v>
      </c>
      <c r="CA9" s="7" t="s">
        <v>210</v>
      </c>
      <c r="CB9" s="7" t="s">
        <v>211</v>
      </c>
      <c r="CC9" s="7" t="s">
        <v>210</v>
      </c>
      <c r="CD9" s="7" t="s">
        <v>211</v>
      </c>
      <c r="CE9" s="7" t="s">
        <v>210</v>
      </c>
      <c r="CF9" s="7" t="s">
        <v>211</v>
      </c>
      <c r="CG9" s="8" t="s">
        <v>210</v>
      </c>
      <c r="CH9" s="8" t="s">
        <v>211</v>
      </c>
      <c r="CI9" s="8" t="s">
        <v>210</v>
      </c>
      <c r="CJ9" s="8" t="s">
        <v>211</v>
      </c>
      <c r="CK9" s="7" t="s">
        <v>210</v>
      </c>
      <c r="CL9" s="7" t="s">
        <v>211</v>
      </c>
      <c r="CM9" s="7" t="s">
        <v>210</v>
      </c>
      <c r="CN9" s="7" t="s">
        <v>211</v>
      </c>
      <c r="CO9" s="7" t="s">
        <v>210</v>
      </c>
      <c r="CP9" s="7" t="s">
        <v>211</v>
      </c>
      <c r="CQ9" s="7" t="s">
        <v>210</v>
      </c>
      <c r="CR9" s="7" t="s">
        <v>211</v>
      </c>
      <c r="CS9" s="7" t="s">
        <v>210</v>
      </c>
      <c r="CT9" s="7" t="s">
        <v>211</v>
      </c>
      <c r="CU9" s="7" t="s">
        <v>210</v>
      </c>
      <c r="CV9" s="7" t="s">
        <v>211</v>
      </c>
      <c r="CW9" s="7" t="s">
        <v>210</v>
      </c>
      <c r="CX9" s="7" t="s">
        <v>211</v>
      </c>
      <c r="CY9" s="7" t="s">
        <v>210</v>
      </c>
      <c r="CZ9" s="7" t="s">
        <v>211</v>
      </c>
      <c r="DA9" s="7" t="s">
        <v>210</v>
      </c>
      <c r="DB9" s="7" t="s">
        <v>211</v>
      </c>
      <c r="DC9" s="7" t="s">
        <v>210</v>
      </c>
      <c r="DD9" s="7" t="s">
        <v>211</v>
      </c>
      <c r="DE9" s="7" t="s">
        <v>210</v>
      </c>
      <c r="DF9" s="7" t="s">
        <v>211</v>
      </c>
      <c r="DG9" s="7" t="s">
        <v>210</v>
      </c>
      <c r="DH9" s="7" t="s">
        <v>211</v>
      </c>
      <c r="DI9" s="7" t="s">
        <v>210</v>
      </c>
      <c r="DJ9" s="7" t="s">
        <v>211</v>
      </c>
      <c r="DK9" s="7" t="s">
        <v>210</v>
      </c>
      <c r="DL9" s="7" t="s">
        <v>211</v>
      </c>
      <c r="DM9" s="7" t="s">
        <v>210</v>
      </c>
      <c r="DN9" s="7" t="s">
        <v>211</v>
      </c>
      <c r="DO9" s="7" t="s">
        <v>210</v>
      </c>
      <c r="DP9" s="7" t="s">
        <v>211</v>
      </c>
      <c r="DQ9" s="7" t="s">
        <v>210</v>
      </c>
      <c r="DR9" s="7" t="s">
        <v>211</v>
      </c>
      <c r="DS9" s="9" t="s">
        <v>235</v>
      </c>
      <c r="DT9" s="143"/>
    </row>
    <row r="10" spans="1:124" ht="40.5" customHeight="1" thickBot="1" x14ac:dyDescent="0.25">
      <c r="A10" s="66"/>
      <c r="E10" s="30" t="s">
        <v>219</v>
      </c>
      <c r="F10" s="60" t="s">
        <v>24</v>
      </c>
      <c r="G10" s="31" t="s">
        <v>254</v>
      </c>
      <c r="H10" s="32" t="s">
        <v>25</v>
      </c>
      <c r="I10" s="92">
        <v>3</v>
      </c>
      <c r="J10" s="93">
        <v>6</v>
      </c>
      <c r="K10" s="34">
        <v>0</v>
      </c>
      <c r="L10" s="99">
        <v>3</v>
      </c>
      <c r="M10" s="100">
        <v>7</v>
      </c>
      <c r="N10" s="100"/>
      <c r="O10" s="101"/>
      <c r="P10" s="23"/>
      <c r="Q10" s="24"/>
      <c r="R10" s="25"/>
      <c r="S10" s="123">
        <f>I10+P10</f>
        <v>3</v>
      </c>
      <c r="T10" s="124">
        <f t="shared" ref="T10:U10" si="0">J10+Q10</f>
        <v>6</v>
      </c>
      <c r="U10" s="125">
        <f t="shared" si="0"/>
        <v>0</v>
      </c>
      <c r="V10" s="102">
        <v>3</v>
      </c>
      <c r="W10" s="103">
        <v>0</v>
      </c>
      <c r="X10" s="103">
        <v>0</v>
      </c>
      <c r="Y10" s="103">
        <v>0</v>
      </c>
      <c r="Z10" s="103">
        <v>0</v>
      </c>
      <c r="AA10" s="103">
        <v>0</v>
      </c>
      <c r="AB10" s="103">
        <v>5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  <c r="AH10" s="103">
        <v>2</v>
      </c>
      <c r="AI10" s="103">
        <v>0</v>
      </c>
      <c r="AJ10" s="103">
        <v>0</v>
      </c>
      <c r="AK10" s="103">
        <v>0</v>
      </c>
      <c r="AL10" s="103">
        <v>1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 t="s">
        <v>238</v>
      </c>
      <c r="AT10" s="103">
        <v>0</v>
      </c>
      <c r="AU10" s="103">
        <v>0</v>
      </c>
      <c r="AV10" s="103">
        <v>0</v>
      </c>
      <c r="AW10" s="103">
        <v>0</v>
      </c>
      <c r="AX10" s="103">
        <v>1</v>
      </c>
      <c r="AY10" s="103">
        <v>0</v>
      </c>
      <c r="AZ10" s="103">
        <v>0</v>
      </c>
      <c r="BA10" s="104">
        <v>1</v>
      </c>
      <c r="BB10" s="43">
        <f>V10+AB10+AH10+AL10+AR10+AX10+AZ10+AV10+AT10+AP10+AN10+AF10+AD10+Z10+X10+AJ10</f>
        <v>12</v>
      </c>
      <c r="BC10" s="44">
        <f>IF(ISNUMBER(W10),W10,0)+IF(ISNUMBER(AC10),AC10,0)+IF(ISNUMBER(AI10),AI10,0)+IF(ISNUMBER(Y10),Y10,0)+IF(ISNUMBER(AA10),AA10,0)+IF(ISNUMBER(AE10),AE10,0)+IF(ISNUMBER(AG10),AG10,0)+IF(ISNUMBER(AM10),AM10,0)+IF(ISNUMBER(AS10),AS10,0)+IF(ISNUMBER(AY10),AY10,0)+IF(ISNUMBER(BA10),BA10,0)+IF(ISNUMBER(AO10),AO10,0)+IF(ISNUMBER(AQ10),AQ10,0)+IF(ISNUMBER(AU10),AU10,0)+IF(ISNUMBER(AW10),AW10,0)+IF(ISNUMBER(AK10),AK10,0)</f>
        <v>1</v>
      </c>
      <c r="BD10" s="45">
        <f>BB10+BC10</f>
        <v>13</v>
      </c>
      <c r="BE10" s="75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7"/>
      <c r="CK10" s="10">
        <f t="shared" ref="CK10:CK11" si="1">V10+BE10</f>
        <v>3</v>
      </c>
      <c r="CL10" s="11">
        <f t="shared" ref="CL10:CL11" si="2">W10+BF10</f>
        <v>0</v>
      </c>
      <c r="CM10" s="11">
        <f t="shared" ref="CM10:CM11" si="3">X10+BG10</f>
        <v>0</v>
      </c>
      <c r="CN10" s="11">
        <f t="shared" ref="CN10:CN11" si="4">Y10+BH10</f>
        <v>0</v>
      </c>
      <c r="CO10" s="11">
        <f t="shared" ref="CO10:CO11" si="5">Z10+BI10</f>
        <v>0</v>
      </c>
      <c r="CP10" s="11">
        <f t="shared" ref="CP10:CP11" si="6">AA10+BJ10</f>
        <v>0</v>
      </c>
      <c r="CQ10" s="11">
        <f t="shared" ref="CQ10:CQ11" si="7">AB10+BK10</f>
        <v>5</v>
      </c>
      <c r="CR10" s="11">
        <f t="shared" ref="CR10:CR11" si="8">AC10+BL10</f>
        <v>0</v>
      </c>
      <c r="CS10" s="11">
        <f t="shared" ref="CS10:CS11" si="9">AD10+BM10</f>
        <v>0</v>
      </c>
      <c r="CT10" s="11">
        <f t="shared" ref="CT10:CT11" si="10">AE10+BN10</f>
        <v>0</v>
      </c>
      <c r="CU10" s="11">
        <f t="shared" ref="CU10:CU11" si="11">AF10+BO10</f>
        <v>0</v>
      </c>
      <c r="CV10" s="11">
        <f t="shared" ref="CV10:CV11" si="12">AG10+BP10</f>
        <v>0</v>
      </c>
      <c r="CW10" s="11">
        <f t="shared" ref="CW10:CW11" si="13">AH10+BQ10</f>
        <v>2</v>
      </c>
      <c r="CX10" s="11">
        <f t="shared" ref="CX10:CX11" si="14">AI10+BR10</f>
        <v>0</v>
      </c>
      <c r="CY10" s="11">
        <f t="shared" ref="CY10:CY11" si="15">AJ10+BS10</f>
        <v>0</v>
      </c>
      <c r="CZ10" s="11">
        <f t="shared" ref="CZ10:CZ11" si="16">AK10+BT10</f>
        <v>0</v>
      </c>
      <c r="DA10" s="11">
        <f t="shared" ref="DA10:DE11" si="17">AL10+BU10</f>
        <v>1</v>
      </c>
      <c r="DB10" s="11">
        <f t="shared" si="17"/>
        <v>0</v>
      </c>
      <c r="DC10" s="11">
        <f t="shared" si="17"/>
        <v>0</v>
      </c>
      <c r="DD10" s="11">
        <f t="shared" si="17"/>
        <v>0</v>
      </c>
      <c r="DE10" s="11">
        <f t="shared" si="17"/>
        <v>0</v>
      </c>
      <c r="DF10" s="11">
        <f t="shared" ref="DF10:DF11" si="18">AQ10+BZ10</f>
        <v>0</v>
      </c>
      <c r="DG10" s="11">
        <f t="shared" ref="DG10:DG11" si="19">AR10+CA10</f>
        <v>0</v>
      </c>
      <c r="DH10" s="11" t="s">
        <v>238</v>
      </c>
      <c r="DI10" s="11">
        <f t="shared" ref="DI10" si="20">AT10+CC10</f>
        <v>0</v>
      </c>
      <c r="DJ10" s="11">
        <f t="shared" ref="DJ10:DJ11" si="21">AU10+CD10</f>
        <v>0</v>
      </c>
      <c r="DK10" s="11">
        <f t="shared" ref="DK10:DK11" si="22">AV10+CE10</f>
        <v>0</v>
      </c>
      <c r="DL10" s="11">
        <f t="shared" ref="DL10:DL11" si="23">AW10+CF10</f>
        <v>0</v>
      </c>
      <c r="DM10" s="11">
        <f t="shared" ref="DM10:DM11" si="24">AX10+CG10</f>
        <v>1</v>
      </c>
      <c r="DN10" s="11">
        <f t="shared" ref="DN10:DN11" si="25">AY10+CH10</f>
        <v>0</v>
      </c>
      <c r="DO10" s="11">
        <f t="shared" ref="DO10:DO11" si="26">AZ10+CI10</f>
        <v>0</v>
      </c>
      <c r="DP10" s="11">
        <f t="shared" ref="DP10:DP11" si="27">BA10+CJ10</f>
        <v>1</v>
      </c>
      <c r="DQ10" s="12">
        <f>CK10+CQ10+CW10+DA10+DG10+DM10+DO10+DK10+DI10+DE10+DC10+CU10+CS10+CO10+CM10+CY10</f>
        <v>12</v>
      </c>
      <c r="DR10" s="13">
        <f>IF(ISNUMBER(CL10),CL10,0)+IF(ISNUMBER(CZ10),CZ10,0)+IF(ISNUMBER(CR10),CR10,0)+IF(ISNUMBER(CX10),CX10,0)+IF(ISNUMBER(DD10),DD10,0)+IF(ISNUMBER(DF10),DF10,0)+IF(ISNUMBER(DJ10),DJ10,0)+IF(ISNUMBER(DL10),DL10,0)+IF(ISNUMBER(DB10),DB10,0)+IF(ISNUMBER(DH10),DH10,0)+IF(ISNUMBER(DN10),DN10,0)+IF(ISNUMBER(DP10),DP10,0)+IF(ISNUMBER(CN10),CN10,0)+IF(ISNUMBER(CP10),CP10,0)+IF(ISNUMBER(CT10),CT10,0)+IF(ISNUMBER(CV10),CV10,0)</f>
        <v>1</v>
      </c>
      <c r="DS10" s="63">
        <f>SUM(DQ10:DR10)</f>
        <v>13</v>
      </c>
      <c r="DT10" s="90"/>
    </row>
    <row r="11" spans="1:124" ht="51.75" customHeight="1" thickBot="1" x14ac:dyDescent="0.25">
      <c r="A11" s="66"/>
      <c r="E11" s="1" t="s">
        <v>187</v>
      </c>
      <c r="F11" s="61" t="s">
        <v>26</v>
      </c>
      <c r="G11" s="2" t="s">
        <v>254</v>
      </c>
      <c r="H11" s="3" t="s">
        <v>27</v>
      </c>
      <c r="I11" s="92">
        <v>9</v>
      </c>
      <c r="J11" s="93">
        <v>23</v>
      </c>
      <c r="K11" s="35">
        <v>0</v>
      </c>
      <c r="L11" s="99">
        <v>9</v>
      </c>
      <c r="M11" s="100">
        <v>24</v>
      </c>
      <c r="N11" s="100"/>
      <c r="O11" s="101"/>
      <c r="P11" s="26"/>
      <c r="Q11" s="82">
        <v>-1</v>
      </c>
      <c r="R11" s="27"/>
      <c r="S11" s="123">
        <f t="shared" ref="S11:S74" si="28">I11+P11</f>
        <v>9</v>
      </c>
      <c r="T11" s="124">
        <f t="shared" ref="T11:T74" si="29">J11+Q11</f>
        <v>22</v>
      </c>
      <c r="U11" s="125">
        <f t="shared" ref="U11:U74" si="30">K11+R11</f>
        <v>0</v>
      </c>
      <c r="V11" s="102">
        <v>10</v>
      </c>
      <c r="W11" s="103">
        <v>0</v>
      </c>
      <c r="X11" s="103">
        <v>0</v>
      </c>
      <c r="Y11" s="103">
        <v>0</v>
      </c>
      <c r="Z11" s="103">
        <v>0</v>
      </c>
      <c r="AA11" s="103">
        <v>0</v>
      </c>
      <c r="AB11" s="103">
        <v>19</v>
      </c>
      <c r="AC11" s="103">
        <v>0</v>
      </c>
      <c r="AD11" s="103">
        <v>1</v>
      </c>
      <c r="AE11" s="103">
        <v>0</v>
      </c>
      <c r="AF11" s="103">
        <v>0</v>
      </c>
      <c r="AG11" s="103">
        <v>0</v>
      </c>
      <c r="AH11" s="103">
        <v>4</v>
      </c>
      <c r="AI11" s="103">
        <v>0</v>
      </c>
      <c r="AJ11" s="103">
        <v>2</v>
      </c>
      <c r="AK11" s="103">
        <v>0</v>
      </c>
      <c r="AL11" s="103">
        <v>3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1</v>
      </c>
      <c r="AS11" s="103" t="s">
        <v>238</v>
      </c>
      <c r="AT11" s="103">
        <v>0</v>
      </c>
      <c r="AU11" s="103">
        <v>0</v>
      </c>
      <c r="AV11" s="103">
        <v>0</v>
      </c>
      <c r="AW11" s="103">
        <v>0</v>
      </c>
      <c r="AX11" s="103">
        <v>1</v>
      </c>
      <c r="AY11" s="103">
        <v>0</v>
      </c>
      <c r="AZ11" s="103">
        <v>1</v>
      </c>
      <c r="BA11" s="104">
        <v>0</v>
      </c>
      <c r="BB11" s="46">
        <f>V11+AB11+AH11+AL11+AR11+AX11+AZ11+AV11+AT11+AP11+AN11+AF11+AD11+Z11+X11+AJ11</f>
        <v>42</v>
      </c>
      <c r="BC11" s="47">
        <f t="shared" ref="BC11" si="31">IF(ISNUMBER(W11),W11,0)+IF(ISNUMBER(AC11),AC11,0)+IF(ISNUMBER(AI11),AI11,0)+IF(ISNUMBER(Y11),Y11,0)+IF(ISNUMBER(AA11),AA11,0)+IF(ISNUMBER(AE11),AE11,0)+IF(ISNUMBER(AG11),AG11,0)+IF(ISNUMBER(AM11),AM11,0)+IF(ISNUMBER(AS11),AS11,0)+IF(ISNUMBER(AY11),AY11,0)+IF(ISNUMBER(BA11),BA11,0)+IF(ISNUMBER(AO11),AO11,0)+IF(ISNUMBER(AQ11),AQ11,0)+IF(ISNUMBER(AU11),AU11,0)+IF(ISNUMBER(AW11),AW11,0)+IF(ISNUMBER(AK11),AK11,0)</f>
        <v>0</v>
      </c>
      <c r="BD11" s="48">
        <f t="shared" ref="BD11:BD75" si="32">BB11+BC11</f>
        <v>42</v>
      </c>
      <c r="BE11" s="78"/>
      <c r="BF11" s="79"/>
      <c r="BG11" s="79"/>
      <c r="BH11" s="79"/>
      <c r="BI11" s="79"/>
      <c r="BJ11" s="79"/>
      <c r="BK11" s="137">
        <v>-1</v>
      </c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80"/>
      <c r="CK11" s="14">
        <f t="shared" si="1"/>
        <v>10</v>
      </c>
      <c r="CL11" s="15">
        <f t="shared" si="2"/>
        <v>0</v>
      </c>
      <c r="CM11" s="15">
        <f t="shared" si="3"/>
        <v>0</v>
      </c>
      <c r="CN11" s="15">
        <f t="shared" si="4"/>
        <v>0</v>
      </c>
      <c r="CO11" s="15">
        <f t="shared" si="5"/>
        <v>0</v>
      </c>
      <c r="CP11" s="15">
        <f t="shared" si="6"/>
        <v>0</v>
      </c>
      <c r="CQ11" s="15">
        <f t="shared" si="7"/>
        <v>18</v>
      </c>
      <c r="CR11" s="15">
        <f t="shared" si="8"/>
        <v>0</v>
      </c>
      <c r="CS11" s="15">
        <f t="shared" si="9"/>
        <v>1</v>
      </c>
      <c r="CT11" s="15">
        <f t="shared" si="10"/>
        <v>0</v>
      </c>
      <c r="CU11" s="15">
        <f t="shared" si="11"/>
        <v>0</v>
      </c>
      <c r="CV11" s="15">
        <f t="shared" si="12"/>
        <v>0</v>
      </c>
      <c r="CW11" s="15">
        <f t="shared" si="13"/>
        <v>4</v>
      </c>
      <c r="CX11" s="15">
        <f t="shared" si="14"/>
        <v>0</v>
      </c>
      <c r="CY11" s="15">
        <f t="shared" si="15"/>
        <v>2</v>
      </c>
      <c r="CZ11" s="15">
        <f t="shared" si="16"/>
        <v>0</v>
      </c>
      <c r="DA11" s="15">
        <f t="shared" si="17"/>
        <v>3</v>
      </c>
      <c r="DB11" s="15">
        <f t="shared" si="17"/>
        <v>0</v>
      </c>
      <c r="DC11" s="15">
        <f t="shared" si="17"/>
        <v>0</v>
      </c>
      <c r="DD11" s="15">
        <f t="shared" si="17"/>
        <v>0</v>
      </c>
      <c r="DE11" s="15">
        <f t="shared" si="17"/>
        <v>0</v>
      </c>
      <c r="DF11" s="15">
        <f t="shared" si="18"/>
        <v>0</v>
      </c>
      <c r="DG11" s="15">
        <f t="shared" si="19"/>
        <v>1</v>
      </c>
      <c r="DH11" s="15" t="s">
        <v>238</v>
      </c>
      <c r="DI11" s="15">
        <f t="shared" ref="DI11" si="33">AT11+CC11</f>
        <v>0</v>
      </c>
      <c r="DJ11" s="15">
        <f t="shared" si="21"/>
        <v>0</v>
      </c>
      <c r="DK11" s="15">
        <f t="shared" si="22"/>
        <v>0</v>
      </c>
      <c r="DL11" s="15">
        <f t="shared" si="23"/>
        <v>0</v>
      </c>
      <c r="DM11" s="15">
        <f t="shared" si="24"/>
        <v>1</v>
      </c>
      <c r="DN11" s="15">
        <f t="shared" si="25"/>
        <v>0</v>
      </c>
      <c r="DO11" s="15">
        <f t="shared" si="26"/>
        <v>1</v>
      </c>
      <c r="DP11" s="15">
        <f t="shared" si="27"/>
        <v>0</v>
      </c>
      <c r="DQ11" s="16">
        <f t="shared" ref="DQ11:DQ75" si="34">CK11+CQ11+CW11+DA11+DG11+DM11+DO11+DK11+DI11+DE11+DC11+CU11+CS11+CO11+CM11+CY11</f>
        <v>41</v>
      </c>
      <c r="DR11" s="17">
        <f t="shared" ref="DR11:DR75" si="35">IF(ISNUMBER(CL11),CL11,0)+IF(ISNUMBER(CZ11),CZ11,0)+IF(ISNUMBER(CR11),CR11,0)+IF(ISNUMBER(CX11),CX11,0)+IF(ISNUMBER(DD11),DD11,0)+IF(ISNUMBER(DF11),DF11,0)+IF(ISNUMBER(DJ11),DJ11,0)+IF(ISNUMBER(DL11),DL11,0)+IF(ISNUMBER(DB11),DB11,0)+IF(ISNUMBER(DH11),DH11,0)+IF(ISNUMBER(DN11),DN11,0)+IF(ISNUMBER(DP11),DP11,0)+IF(ISNUMBER(CN11),CN11,0)+IF(ISNUMBER(CP11),CP11,0)+IF(ISNUMBER(CT11),CT11,0)+IF(ISNUMBER(CV11),CV11,0)</f>
        <v>0</v>
      </c>
      <c r="DS11" s="64">
        <f t="shared" ref="DS11:DS75" si="36">SUM(DQ11:DR11)</f>
        <v>41</v>
      </c>
      <c r="DT11" s="70"/>
    </row>
    <row r="12" spans="1:124" ht="29.25" customHeight="1" thickBot="1" x14ac:dyDescent="0.25">
      <c r="A12" s="66"/>
      <c r="E12" s="1" t="s">
        <v>187</v>
      </c>
      <c r="F12" s="61" t="s">
        <v>28</v>
      </c>
      <c r="G12" s="2" t="s">
        <v>254</v>
      </c>
      <c r="H12" s="3" t="s">
        <v>215</v>
      </c>
      <c r="I12" s="92">
        <v>3</v>
      </c>
      <c r="J12" s="93">
        <v>6</v>
      </c>
      <c r="K12" s="35">
        <v>0</v>
      </c>
      <c r="L12" s="99">
        <v>3</v>
      </c>
      <c r="M12" s="100">
        <v>6</v>
      </c>
      <c r="N12" s="100"/>
      <c r="O12" s="101"/>
      <c r="P12" s="26"/>
      <c r="Q12" s="18"/>
      <c r="R12" s="27"/>
      <c r="S12" s="123">
        <f t="shared" si="28"/>
        <v>3</v>
      </c>
      <c r="T12" s="124">
        <f t="shared" si="29"/>
        <v>6</v>
      </c>
      <c r="U12" s="125">
        <f t="shared" si="30"/>
        <v>0</v>
      </c>
      <c r="V12" s="102">
        <v>3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4</v>
      </c>
      <c r="AC12" s="103">
        <v>0</v>
      </c>
      <c r="AD12" s="103">
        <v>1</v>
      </c>
      <c r="AE12" s="103">
        <v>0</v>
      </c>
      <c r="AF12" s="103">
        <v>0</v>
      </c>
      <c r="AG12" s="103">
        <v>0</v>
      </c>
      <c r="AH12" s="103">
        <v>2</v>
      </c>
      <c r="AI12" s="103">
        <v>0</v>
      </c>
      <c r="AJ12" s="103">
        <v>0</v>
      </c>
      <c r="AK12" s="103">
        <v>0</v>
      </c>
      <c r="AL12" s="103">
        <v>1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1</v>
      </c>
      <c r="AT12" s="103">
        <v>0</v>
      </c>
      <c r="AU12" s="103">
        <v>0</v>
      </c>
      <c r="AV12" s="103">
        <v>0</v>
      </c>
      <c r="AW12" s="103">
        <v>0</v>
      </c>
      <c r="AX12" s="103">
        <v>1</v>
      </c>
      <c r="AY12" s="103">
        <v>0</v>
      </c>
      <c r="AZ12" s="103">
        <v>0</v>
      </c>
      <c r="BA12" s="104">
        <v>1</v>
      </c>
      <c r="BB12" s="46">
        <f t="shared" ref="BB12:BB76" si="37">V12+AB12+AH12+AL12+AR12+AX12+AZ12+AV12+AT12+AP12+AN12+AF12+AD12+Z12+X12+AJ12</f>
        <v>12</v>
      </c>
      <c r="BC12" s="47">
        <f t="shared" ref="BC12:BC76" si="38">IF(ISNUMBER(W12),W12,0)+IF(ISNUMBER(AC12),AC12,0)+IF(ISNUMBER(AI12),AI12,0)+IF(ISNUMBER(Y12),Y12,0)+IF(ISNUMBER(AA12),AA12,0)+IF(ISNUMBER(AE12),AE12,0)+IF(ISNUMBER(AG12),AG12,0)+IF(ISNUMBER(AM12),AM12,0)+IF(ISNUMBER(AS12),AS12,0)+IF(ISNUMBER(AY12),AY12,0)+IF(ISNUMBER(BA12),BA12,0)+IF(ISNUMBER(AO12),AO12,0)+IF(ISNUMBER(AQ12),AQ12,0)+IF(ISNUMBER(AU12),AU12,0)+IF(ISNUMBER(AW12),AW12,0)+IF(ISNUMBER(AK12),AK12,0)</f>
        <v>2</v>
      </c>
      <c r="BD12" s="48">
        <f t="shared" si="32"/>
        <v>14</v>
      </c>
      <c r="BE12" s="78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80"/>
      <c r="CK12" s="14">
        <f t="shared" ref="CK12:CK76" si="39">V12+BE12</f>
        <v>3</v>
      </c>
      <c r="CL12" s="15">
        <f t="shared" ref="CL12:CL76" si="40">W12+BF12</f>
        <v>0</v>
      </c>
      <c r="CM12" s="15">
        <f t="shared" ref="CM12:CM76" si="41">X12+BG12</f>
        <v>0</v>
      </c>
      <c r="CN12" s="15">
        <f t="shared" ref="CN12:CN76" si="42">Y12+BH12</f>
        <v>0</v>
      </c>
      <c r="CO12" s="15">
        <f t="shared" ref="CO12:CO76" si="43">Z12+BI12</f>
        <v>0</v>
      </c>
      <c r="CP12" s="15">
        <f t="shared" ref="CP12:CP76" si="44">AA12+BJ12</f>
        <v>0</v>
      </c>
      <c r="CQ12" s="15">
        <f t="shared" ref="CQ12:CQ76" si="45">AB12+BK12</f>
        <v>4</v>
      </c>
      <c r="CR12" s="15">
        <f t="shared" ref="CR12:CR76" si="46">AC12+BL12</f>
        <v>0</v>
      </c>
      <c r="CS12" s="15">
        <f t="shared" ref="CS12:CS76" si="47">AD12+BM12</f>
        <v>1</v>
      </c>
      <c r="CT12" s="15">
        <f t="shared" ref="CT12:CT76" si="48">AE12+BN12</f>
        <v>0</v>
      </c>
      <c r="CU12" s="15">
        <f t="shared" ref="CU12:CU76" si="49">AF12+BO12</f>
        <v>0</v>
      </c>
      <c r="CV12" s="15">
        <f t="shared" ref="CV12:CV76" si="50">AG12+BP12</f>
        <v>0</v>
      </c>
      <c r="CW12" s="15">
        <f t="shared" ref="CW12:CW76" si="51">AH12+BQ12</f>
        <v>2</v>
      </c>
      <c r="CX12" s="15">
        <f t="shared" ref="CX12:CX76" si="52">AI12+BR12</f>
        <v>0</v>
      </c>
      <c r="CY12" s="15">
        <f t="shared" ref="CY12:CY76" si="53">AJ12+BS12</f>
        <v>0</v>
      </c>
      <c r="CZ12" s="15">
        <f t="shared" ref="CZ12:CZ76" si="54">AK12+BT12</f>
        <v>0</v>
      </c>
      <c r="DA12" s="15">
        <f t="shared" ref="DA12:DA76" si="55">AL12+BU12</f>
        <v>1</v>
      </c>
      <c r="DB12" s="15">
        <f t="shared" ref="DB12:DB76" si="56">AM12+BV12</f>
        <v>0</v>
      </c>
      <c r="DC12" s="15">
        <f t="shared" ref="DC12:DC76" si="57">AN12+BW12</f>
        <v>0</v>
      </c>
      <c r="DD12" s="15">
        <f t="shared" ref="DD12:DD76" si="58">AO12+BX12</f>
        <v>0</v>
      </c>
      <c r="DE12" s="15">
        <f t="shared" ref="DE12:DE76" si="59">AP12+BY12</f>
        <v>0</v>
      </c>
      <c r="DF12" s="15">
        <f t="shared" ref="DF12:DF76" si="60">AQ12+BZ12</f>
        <v>0</v>
      </c>
      <c r="DG12" s="15">
        <f t="shared" ref="DG12:DG76" si="61">AR12+CA12</f>
        <v>0</v>
      </c>
      <c r="DH12" s="15">
        <f t="shared" ref="DH12:DH76" si="62">AS12+CB12</f>
        <v>1</v>
      </c>
      <c r="DI12" s="15">
        <f t="shared" ref="DI12:DI76" si="63">AT12+CC12</f>
        <v>0</v>
      </c>
      <c r="DJ12" s="15">
        <f t="shared" ref="DJ12:DJ76" si="64">AU12+CD12</f>
        <v>0</v>
      </c>
      <c r="DK12" s="15">
        <f t="shared" ref="DK12:DK76" si="65">AV12+CE12</f>
        <v>0</v>
      </c>
      <c r="DL12" s="15">
        <f t="shared" ref="DL12:DL76" si="66">AW12+CF12</f>
        <v>0</v>
      </c>
      <c r="DM12" s="15">
        <f t="shared" ref="DM12:DM76" si="67">AX12+CG12</f>
        <v>1</v>
      </c>
      <c r="DN12" s="15">
        <f t="shared" ref="DN12:DN76" si="68">AY12+CH12</f>
        <v>0</v>
      </c>
      <c r="DO12" s="15">
        <f t="shared" ref="DO12:DO76" si="69">AZ12+CI12</f>
        <v>0</v>
      </c>
      <c r="DP12" s="15">
        <f t="shared" ref="DP12:DP76" si="70">BA12+CJ12</f>
        <v>1</v>
      </c>
      <c r="DQ12" s="16">
        <f t="shared" si="34"/>
        <v>12</v>
      </c>
      <c r="DR12" s="17">
        <f t="shared" si="35"/>
        <v>2</v>
      </c>
      <c r="DS12" s="64">
        <f t="shared" si="36"/>
        <v>14</v>
      </c>
      <c r="DT12" s="70"/>
    </row>
    <row r="13" spans="1:124" ht="29.25" customHeight="1" thickBot="1" x14ac:dyDescent="0.25">
      <c r="A13" s="66"/>
      <c r="B13" s="129" t="s">
        <v>295</v>
      </c>
      <c r="C13" s="51" t="s">
        <v>270</v>
      </c>
      <c r="E13" s="1" t="s">
        <v>187</v>
      </c>
      <c r="F13" s="91">
        <v>2000842</v>
      </c>
      <c r="G13" s="2" t="s">
        <v>254</v>
      </c>
      <c r="H13" s="3" t="s">
        <v>29</v>
      </c>
      <c r="I13" s="92">
        <v>6</v>
      </c>
      <c r="J13" s="93">
        <v>12</v>
      </c>
      <c r="K13" s="35">
        <v>0</v>
      </c>
      <c r="L13" s="99">
        <v>6</v>
      </c>
      <c r="M13" s="100">
        <v>12</v>
      </c>
      <c r="N13" s="100"/>
      <c r="O13" s="101"/>
      <c r="P13" s="26"/>
      <c r="Q13" s="82"/>
      <c r="R13" s="27"/>
      <c r="S13" s="123">
        <f t="shared" si="28"/>
        <v>6</v>
      </c>
      <c r="T13" s="124">
        <f t="shared" si="29"/>
        <v>12</v>
      </c>
      <c r="U13" s="125">
        <f t="shared" si="30"/>
        <v>0</v>
      </c>
      <c r="V13" s="102">
        <v>6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2</v>
      </c>
      <c r="AC13" s="103">
        <v>0</v>
      </c>
      <c r="AD13" s="103">
        <v>0</v>
      </c>
      <c r="AE13" s="103">
        <v>0</v>
      </c>
      <c r="AF13" s="103">
        <v>0</v>
      </c>
      <c r="AG13" s="103">
        <v>0</v>
      </c>
      <c r="AH13" s="103">
        <v>12</v>
      </c>
      <c r="AI13" s="103">
        <v>0</v>
      </c>
      <c r="AJ13" s="103">
        <v>0</v>
      </c>
      <c r="AK13" s="103">
        <v>0</v>
      </c>
      <c r="AL13" s="103">
        <v>2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1</v>
      </c>
      <c r="AS13" s="103">
        <v>0</v>
      </c>
      <c r="AT13" s="103">
        <v>0</v>
      </c>
      <c r="AU13" s="103">
        <v>0</v>
      </c>
      <c r="AV13" s="103">
        <v>0</v>
      </c>
      <c r="AW13" s="103">
        <v>0</v>
      </c>
      <c r="AX13" s="103">
        <v>1</v>
      </c>
      <c r="AY13" s="103">
        <v>0</v>
      </c>
      <c r="AZ13" s="103">
        <v>0</v>
      </c>
      <c r="BA13" s="104">
        <v>1</v>
      </c>
      <c r="BB13" s="46">
        <f t="shared" si="37"/>
        <v>24</v>
      </c>
      <c r="BC13" s="47">
        <f t="shared" si="38"/>
        <v>1</v>
      </c>
      <c r="BD13" s="48">
        <f t="shared" si="32"/>
        <v>25</v>
      </c>
      <c r="BE13" s="78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>
        <v>-1</v>
      </c>
      <c r="CB13" s="79"/>
      <c r="CC13" s="79">
        <v>1</v>
      </c>
      <c r="CD13" s="79"/>
      <c r="CE13" s="79"/>
      <c r="CF13" s="79"/>
      <c r="CG13" s="79"/>
      <c r="CH13" s="79"/>
      <c r="CI13" s="79"/>
      <c r="CJ13" s="80"/>
      <c r="CK13" s="14">
        <f t="shared" si="39"/>
        <v>6</v>
      </c>
      <c r="CL13" s="15">
        <f t="shared" si="40"/>
        <v>0</v>
      </c>
      <c r="CM13" s="15">
        <f t="shared" si="41"/>
        <v>0</v>
      </c>
      <c r="CN13" s="15">
        <f t="shared" si="42"/>
        <v>0</v>
      </c>
      <c r="CO13" s="15">
        <f t="shared" si="43"/>
        <v>0</v>
      </c>
      <c r="CP13" s="15">
        <f t="shared" si="44"/>
        <v>0</v>
      </c>
      <c r="CQ13" s="15">
        <f t="shared" si="45"/>
        <v>2</v>
      </c>
      <c r="CR13" s="15">
        <f t="shared" si="46"/>
        <v>0</v>
      </c>
      <c r="CS13" s="15">
        <f t="shared" si="47"/>
        <v>0</v>
      </c>
      <c r="CT13" s="15">
        <f t="shared" si="48"/>
        <v>0</v>
      </c>
      <c r="CU13" s="15">
        <f t="shared" si="49"/>
        <v>0</v>
      </c>
      <c r="CV13" s="15">
        <f t="shared" si="50"/>
        <v>0</v>
      </c>
      <c r="CW13" s="15">
        <f t="shared" si="51"/>
        <v>12</v>
      </c>
      <c r="CX13" s="15">
        <f t="shared" si="52"/>
        <v>0</v>
      </c>
      <c r="CY13" s="15">
        <f t="shared" si="53"/>
        <v>0</v>
      </c>
      <c r="CZ13" s="15">
        <f t="shared" si="54"/>
        <v>0</v>
      </c>
      <c r="DA13" s="15">
        <f t="shared" si="55"/>
        <v>2</v>
      </c>
      <c r="DB13" s="15">
        <f t="shared" si="56"/>
        <v>0</v>
      </c>
      <c r="DC13" s="15">
        <f t="shared" si="57"/>
        <v>0</v>
      </c>
      <c r="DD13" s="15">
        <f t="shared" si="58"/>
        <v>0</v>
      </c>
      <c r="DE13" s="15">
        <f t="shared" si="59"/>
        <v>0</v>
      </c>
      <c r="DF13" s="15">
        <f t="shared" si="60"/>
        <v>0</v>
      </c>
      <c r="DG13" s="15">
        <f t="shared" si="61"/>
        <v>0</v>
      </c>
      <c r="DH13" s="15">
        <f t="shared" si="62"/>
        <v>0</v>
      </c>
      <c r="DI13" s="15">
        <f t="shared" si="63"/>
        <v>1</v>
      </c>
      <c r="DJ13" s="15">
        <f t="shared" si="64"/>
        <v>0</v>
      </c>
      <c r="DK13" s="15">
        <f t="shared" si="65"/>
        <v>0</v>
      </c>
      <c r="DL13" s="15">
        <f t="shared" si="66"/>
        <v>0</v>
      </c>
      <c r="DM13" s="15">
        <f t="shared" si="67"/>
        <v>1</v>
      </c>
      <c r="DN13" s="15">
        <f t="shared" si="68"/>
        <v>0</v>
      </c>
      <c r="DO13" s="15">
        <f t="shared" si="69"/>
        <v>0</v>
      </c>
      <c r="DP13" s="15">
        <f t="shared" si="70"/>
        <v>1</v>
      </c>
      <c r="DQ13" s="16">
        <f t="shared" si="34"/>
        <v>24</v>
      </c>
      <c r="DR13" s="17">
        <f t="shared" si="35"/>
        <v>1</v>
      </c>
      <c r="DS13" s="64">
        <f t="shared" si="36"/>
        <v>25</v>
      </c>
      <c r="DT13" s="141"/>
    </row>
    <row r="14" spans="1:124" ht="29.25" customHeight="1" thickBot="1" x14ac:dyDescent="0.25">
      <c r="A14" s="66"/>
      <c r="B14" s="129"/>
      <c r="E14" s="1" t="s">
        <v>187</v>
      </c>
      <c r="F14" s="61" t="s">
        <v>30</v>
      </c>
      <c r="G14" s="2" t="s">
        <v>254</v>
      </c>
      <c r="H14" s="3" t="s">
        <v>31</v>
      </c>
      <c r="I14" s="92">
        <v>3</v>
      </c>
      <c r="J14" s="93">
        <v>6</v>
      </c>
      <c r="K14" s="35">
        <v>0</v>
      </c>
      <c r="L14" s="99">
        <v>3</v>
      </c>
      <c r="M14" s="100">
        <v>6</v>
      </c>
      <c r="N14" s="100"/>
      <c r="O14" s="101"/>
      <c r="P14" s="26"/>
      <c r="Q14" s="18"/>
      <c r="R14" s="27"/>
      <c r="S14" s="123">
        <f t="shared" si="28"/>
        <v>3</v>
      </c>
      <c r="T14" s="124">
        <f t="shared" si="29"/>
        <v>6</v>
      </c>
      <c r="U14" s="125">
        <f t="shared" si="30"/>
        <v>0</v>
      </c>
      <c r="V14" s="102">
        <v>3</v>
      </c>
      <c r="W14" s="103">
        <v>0</v>
      </c>
      <c r="X14" s="103">
        <v>0</v>
      </c>
      <c r="Y14" s="103">
        <v>0</v>
      </c>
      <c r="Z14" s="103">
        <v>0</v>
      </c>
      <c r="AA14" s="103">
        <v>0</v>
      </c>
      <c r="AB14" s="103">
        <v>5</v>
      </c>
      <c r="AC14" s="103">
        <v>0</v>
      </c>
      <c r="AD14" s="103">
        <v>0</v>
      </c>
      <c r="AE14" s="103">
        <v>0</v>
      </c>
      <c r="AF14" s="103">
        <v>0</v>
      </c>
      <c r="AG14" s="103">
        <v>0</v>
      </c>
      <c r="AH14" s="103">
        <v>2</v>
      </c>
      <c r="AI14" s="103">
        <v>0</v>
      </c>
      <c r="AJ14" s="103">
        <v>0</v>
      </c>
      <c r="AK14" s="103">
        <v>0</v>
      </c>
      <c r="AL14" s="103">
        <v>1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1</v>
      </c>
      <c r="AT14" s="103">
        <v>0</v>
      </c>
      <c r="AU14" s="103">
        <v>0</v>
      </c>
      <c r="AV14" s="103">
        <v>0</v>
      </c>
      <c r="AW14" s="103">
        <v>0</v>
      </c>
      <c r="AX14" s="103">
        <v>1</v>
      </c>
      <c r="AY14" s="103">
        <v>0</v>
      </c>
      <c r="AZ14" s="103">
        <v>0</v>
      </c>
      <c r="BA14" s="104" t="s">
        <v>238</v>
      </c>
      <c r="BB14" s="46">
        <f t="shared" si="37"/>
        <v>12</v>
      </c>
      <c r="BC14" s="47">
        <f t="shared" si="38"/>
        <v>1</v>
      </c>
      <c r="BD14" s="48">
        <f t="shared" si="32"/>
        <v>13</v>
      </c>
      <c r="BE14" s="78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80"/>
      <c r="CK14" s="14">
        <f t="shared" si="39"/>
        <v>3</v>
      </c>
      <c r="CL14" s="15">
        <f t="shared" si="40"/>
        <v>0</v>
      </c>
      <c r="CM14" s="15">
        <f t="shared" si="41"/>
        <v>0</v>
      </c>
      <c r="CN14" s="15">
        <f t="shared" si="42"/>
        <v>0</v>
      </c>
      <c r="CO14" s="15">
        <f t="shared" si="43"/>
        <v>0</v>
      </c>
      <c r="CP14" s="15">
        <f t="shared" si="44"/>
        <v>0</v>
      </c>
      <c r="CQ14" s="15">
        <f t="shared" si="45"/>
        <v>5</v>
      </c>
      <c r="CR14" s="15">
        <f t="shared" si="46"/>
        <v>0</v>
      </c>
      <c r="CS14" s="15">
        <f t="shared" si="47"/>
        <v>0</v>
      </c>
      <c r="CT14" s="15">
        <f t="shared" si="48"/>
        <v>0</v>
      </c>
      <c r="CU14" s="15">
        <f t="shared" si="49"/>
        <v>0</v>
      </c>
      <c r="CV14" s="15">
        <f t="shared" si="50"/>
        <v>0</v>
      </c>
      <c r="CW14" s="15">
        <f t="shared" si="51"/>
        <v>2</v>
      </c>
      <c r="CX14" s="15">
        <f t="shared" si="52"/>
        <v>0</v>
      </c>
      <c r="CY14" s="15">
        <f t="shared" si="53"/>
        <v>0</v>
      </c>
      <c r="CZ14" s="15">
        <f t="shared" si="54"/>
        <v>0</v>
      </c>
      <c r="DA14" s="15">
        <f t="shared" si="55"/>
        <v>1</v>
      </c>
      <c r="DB14" s="15">
        <f t="shared" si="56"/>
        <v>0</v>
      </c>
      <c r="DC14" s="15">
        <f t="shared" si="57"/>
        <v>0</v>
      </c>
      <c r="DD14" s="15">
        <f t="shared" si="58"/>
        <v>0</v>
      </c>
      <c r="DE14" s="15">
        <f t="shared" si="59"/>
        <v>0</v>
      </c>
      <c r="DF14" s="15">
        <f t="shared" si="60"/>
        <v>0</v>
      </c>
      <c r="DG14" s="15">
        <f t="shared" si="61"/>
        <v>0</v>
      </c>
      <c r="DH14" s="15">
        <f t="shared" si="62"/>
        <v>1</v>
      </c>
      <c r="DI14" s="15">
        <f t="shared" si="63"/>
        <v>0</v>
      </c>
      <c r="DJ14" s="15">
        <f t="shared" si="64"/>
        <v>0</v>
      </c>
      <c r="DK14" s="15">
        <f t="shared" si="65"/>
        <v>0</v>
      </c>
      <c r="DL14" s="15">
        <f t="shared" si="66"/>
        <v>0</v>
      </c>
      <c r="DM14" s="15">
        <f t="shared" si="67"/>
        <v>1</v>
      </c>
      <c r="DN14" s="15">
        <f t="shared" si="68"/>
        <v>0</v>
      </c>
      <c r="DO14" s="15">
        <f t="shared" si="69"/>
        <v>0</v>
      </c>
      <c r="DP14" s="15" t="s">
        <v>238</v>
      </c>
      <c r="DQ14" s="16">
        <f t="shared" si="34"/>
        <v>12</v>
      </c>
      <c r="DR14" s="17">
        <f t="shared" si="35"/>
        <v>1</v>
      </c>
      <c r="DS14" s="64">
        <f t="shared" si="36"/>
        <v>13</v>
      </c>
      <c r="DT14" s="70"/>
    </row>
    <row r="15" spans="1:124" ht="35.25" customHeight="1" thickBot="1" x14ac:dyDescent="0.25">
      <c r="A15" s="66"/>
      <c r="B15" s="129"/>
      <c r="E15" s="1" t="s">
        <v>187</v>
      </c>
      <c r="F15" s="61" t="s">
        <v>32</v>
      </c>
      <c r="G15" s="2" t="s">
        <v>254</v>
      </c>
      <c r="H15" s="3" t="s">
        <v>33</v>
      </c>
      <c r="I15" s="92">
        <v>6</v>
      </c>
      <c r="J15" s="93">
        <v>14</v>
      </c>
      <c r="K15" s="35">
        <v>0</v>
      </c>
      <c r="L15" s="99">
        <v>6</v>
      </c>
      <c r="M15" s="100">
        <v>15</v>
      </c>
      <c r="N15" s="100"/>
      <c r="O15" s="101"/>
      <c r="P15" s="26"/>
      <c r="Q15" s="82"/>
      <c r="R15" s="27"/>
      <c r="S15" s="123">
        <f t="shared" si="28"/>
        <v>6</v>
      </c>
      <c r="T15" s="124">
        <f t="shared" si="29"/>
        <v>14</v>
      </c>
      <c r="U15" s="125">
        <f t="shared" si="30"/>
        <v>0</v>
      </c>
      <c r="V15" s="102">
        <v>6</v>
      </c>
      <c r="W15" s="103">
        <v>0</v>
      </c>
      <c r="X15" s="103">
        <v>0</v>
      </c>
      <c r="Y15" s="103">
        <v>0</v>
      </c>
      <c r="Z15" s="103">
        <v>0</v>
      </c>
      <c r="AA15" s="103">
        <v>0</v>
      </c>
      <c r="AB15" s="103">
        <v>13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3</v>
      </c>
      <c r="AI15" s="103">
        <v>0</v>
      </c>
      <c r="AJ15" s="103">
        <v>0</v>
      </c>
      <c r="AK15" s="103">
        <v>0</v>
      </c>
      <c r="AL15" s="103">
        <v>2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1</v>
      </c>
      <c r="AS15" s="103">
        <v>0</v>
      </c>
      <c r="AT15" s="103">
        <v>0</v>
      </c>
      <c r="AU15" s="103">
        <v>0</v>
      </c>
      <c r="AV15" s="103">
        <v>0</v>
      </c>
      <c r="AW15" s="103">
        <v>0</v>
      </c>
      <c r="AX15" s="103">
        <v>1</v>
      </c>
      <c r="AY15" s="103">
        <v>0</v>
      </c>
      <c r="AZ15" s="103">
        <v>0</v>
      </c>
      <c r="BA15" s="104">
        <v>1</v>
      </c>
      <c r="BB15" s="46">
        <f t="shared" si="37"/>
        <v>26</v>
      </c>
      <c r="BC15" s="47">
        <f t="shared" si="38"/>
        <v>1</v>
      </c>
      <c r="BD15" s="48">
        <f t="shared" si="32"/>
        <v>27</v>
      </c>
      <c r="BE15" s="78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80"/>
      <c r="CK15" s="14">
        <f t="shared" si="39"/>
        <v>6</v>
      </c>
      <c r="CL15" s="15">
        <f t="shared" si="40"/>
        <v>0</v>
      </c>
      <c r="CM15" s="15">
        <f t="shared" si="41"/>
        <v>0</v>
      </c>
      <c r="CN15" s="15">
        <f t="shared" si="42"/>
        <v>0</v>
      </c>
      <c r="CO15" s="15">
        <f t="shared" si="43"/>
        <v>0</v>
      </c>
      <c r="CP15" s="15">
        <f t="shared" si="44"/>
        <v>0</v>
      </c>
      <c r="CQ15" s="15">
        <f t="shared" si="45"/>
        <v>13</v>
      </c>
      <c r="CR15" s="15">
        <f t="shared" si="46"/>
        <v>0</v>
      </c>
      <c r="CS15" s="15">
        <f t="shared" si="47"/>
        <v>0</v>
      </c>
      <c r="CT15" s="15">
        <f t="shared" si="48"/>
        <v>0</v>
      </c>
      <c r="CU15" s="15">
        <f t="shared" si="49"/>
        <v>0</v>
      </c>
      <c r="CV15" s="15">
        <f t="shared" si="50"/>
        <v>0</v>
      </c>
      <c r="CW15" s="15">
        <f t="shared" si="51"/>
        <v>3</v>
      </c>
      <c r="CX15" s="15">
        <f t="shared" si="52"/>
        <v>0</v>
      </c>
      <c r="CY15" s="15">
        <f t="shared" si="53"/>
        <v>0</v>
      </c>
      <c r="CZ15" s="15">
        <f t="shared" si="54"/>
        <v>0</v>
      </c>
      <c r="DA15" s="15">
        <f t="shared" si="55"/>
        <v>2</v>
      </c>
      <c r="DB15" s="15">
        <f t="shared" si="56"/>
        <v>0</v>
      </c>
      <c r="DC15" s="15">
        <f t="shared" si="57"/>
        <v>0</v>
      </c>
      <c r="DD15" s="15">
        <f t="shared" si="58"/>
        <v>0</v>
      </c>
      <c r="DE15" s="15">
        <f t="shared" si="59"/>
        <v>0</v>
      </c>
      <c r="DF15" s="15">
        <f t="shared" si="60"/>
        <v>0</v>
      </c>
      <c r="DG15" s="15">
        <f t="shared" si="61"/>
        <v>1</v>
      </c>
      <c r="DH15" s="15">
        <f t="shared" si="62"/>
        <v>0</v>
      </c>
      <c r="DI15" s="15">
        <f t="shared" si="63"/>
        <v>0</v>
      </c>
      <c r="DJ15" s="15">
        <f t="shared" si="64"/>
        <v>0</v>
      </c>
      <c r="DK15" s="15">
        <f t="shared" si="65"/>
        <v>0</v>
      </c>
      <c r="DL15" s="15">
        <f t="shared" si="66"/>
        <v>0</v>
      </c>
      <c r="DM15" s="15">
        <f t="shared" si="67"/>
        <v>1</v>
      </c>
      <c r="DN15" s="15">
        <f t="shared" si="68"/>
        <v>0</v>
      </c>
      <c r="DO15" s="15">
        <f t="shared" si="69"/>
        <v>0</v>
      </c>
      <c r="DP15" s="15">
        <f t="shared" si="70"/>
        <v>1</v>
      </c>
      <c r="DQ15" s="16">
        <f t="shared" si="34"/>
        <v>26</v>
      </c>
      <c r="DR15" s="17">
        <f t="shared" si="35"/>
        <v>1</v>
      </c>
      <c r="DS15" s="64">
        <f t="shared" si="36"/>
        <v>27</v>
      </c>
      <c r="DT15" s="89"/>
    </row>
    <row r="16" spans="1:124" ht="29.25" customHeight="1" thickBot="1" x14ac:dyDescent="0.25">
      <c r="A16" s="66"/>
      <c r="B16" s="129" t="s">
        <v>274</v>
      </c>
      <c r="C16" s="51" t="s">
        <v>320</v>
      </c>
      <c r="E16" s="1" t="s">
        <v>187</v>
      </c>
      <c r="F16" s="91">
        <v>2000064</v>
      </c>
      <c r="G16" s="2" t="s">
        <v>254</v>
      </c>
      <c r="H16" s="3" t="s">
        <v>216</v>
      </c>
      <c r="I16" s="92">
        <v>3</v>
      </c>
      <c r="J16" s="93">
        <v>6</v>
      </c>
      <c r="K16" s="35">
        <v>0</v>
      </c>
      <c r="L16" s="99">
        <v>3</v>
      </c>
      <c r="M16" s="100">
        <v>6</v>
      </c>
      <c r="N16" s="100"/>
      <c r="O16" s="101"/>
      <c r="P16" s="26"/>
      <c r="Q16" s="18"/>
      <c r="R16" s="27"/>
      <c r="S16" s="123">
        <f t="shared" si="28"/>
        <v>3</v>
      </c>
      <c r="T16" s="124">
        <f t="shared" si="29"/>
        <v>6</v>
      </c>
      <c r="U16" s="125">
        <f t="shared" si="30"/>
        <v>0</v>
      </c>
      <c r="V16" s="102">
        <v>2</v>
      </c>
      <c r="W16" s="103">
        <v>0</v>
      </c>
      <c r="X16" s="103">
        <v>1</v>
      </c>
      <c r="Y16" s="103">
        <v>0</v>
      </c>
      <c r="Z16" s="103">
        <v>0</v>
      </c>
      <c r="AA16" s="103">
        <v>0</v>
      </c>
      <c r="AB16" s="105">
        <v>3</v>
      </c>
      <c r="AC16" s="105">
        <v>0</v>
      </c>
      <c r="AD16" s="105">
        <v>1</v>
      </c>
      <c r="AE16" s="105">
        <v>0</v>
      </c>
      <c r="AF16" s="105">
        <v>0</v>
      </c>
      <c r="AG16" s="105">
        <v>0</v>
      </c>
      <c r="AH16" s="105">
        <v>3</v>
      </c>
      <c r="AI16" s="105">
        <v>0</v>
      </c>
      <c r="AJ16" s="105">
        <v>0</v>
      </c>
      <c r="AK16" s="105">
        <v>0</v>
      </c>
      <c r="AL16" s="105">
        <v>1</v>
      </c>
      <c r="AM16" s="105">
        <v>0</v>
      </c>
      <c r="AN16" s="105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1</v>
      </c>
      <c r="AT16" s="105">
        <v>0</v>
      </c>
      <c r="AU16" s="105">
        <v>0</v>
      </c>
      <c r="AV16" s="105">
        <v>0</v>
      </c>
      <c r="AW16" s="105">
        <v>0</v>
      </c>
      <c r="AX16" s="105">
        <v>1</v>
      </c>
      <c r="AY16" s="105">
        <v>0</v>
      </c>
      <c r="AZ16" s="105">
        <v>0</v>
      </c>
      <c r="BA16" s="106" t="s">
        <v>238</v>
      </c>
      <c r="BB16" s="46">
        <f t="shared" si="37"/>
        <v>12</v>
      </c>
      <c r="BC16" s="47">
        <f t="shared" si="38"/>
        <v>1</v>
      </c>
      <c r="BD16" s="48">
        <f t="shared" si="32"/>
        <v>13</v>
      </c>
      <c r="BE16" s="78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80"/>
      <c r="CK16" s="14">
        <f t="shared" si="39"/>
        <v>2</v>
      </c>
      <c r="CL16" s="15">
        <f t="shared" si="40"/>
        <v>0</v>
      </c>
      <c r="CM16" s="15">
        <f t="shared" si="41"/>
        <v>1</v>
      </c>
      <c r="CN16" s="15">
        <f t="shared" si="42"/>
        <v>0</v>
      </c>
      <c r="CO16" s="15">
        <f t="shared" si="43"/>
        <v>0</v>
      </c>
      <c r="CP16" s="15">
        <f t="shared" si="44"/>
        <v>0</v>
      </c>
      <c r="CQ16" s="15">
        <f t="shared" si="45"/>
        <v>3</v>
      </c>
      <c r="CR16" s="15">
        <f t="shared" si="46"/>
        <v>0</v>
      </c>
      <c r="CS16" s="15">
        <f t="shared" si="47"/>
        <v>1</v>
      </c>
      <c r="CT16" s="15">
        <f t="shared" si="48"/>
        <v>0</v>
      </c>
      <c r="CU16" s="15">
        <f t="shared" si="49"/>
        <v>0</v>
      </c>
      <c r="CV16" s="15">
        <f t="shared" si="50"/>
        <v>0</v>
      </c>
      <c r="CW16" s="15">
        <f t="shared" si="51"/>
        <v>3</v>
      </c>
      <c r="CX16" s="15">
        <f t="shared" si="52"/>
        <v>0</v>
      </c>
      <c r="CY16" s="15">
        <f t="shared" si="53"/>
        <v>0</v>
      </c>
      <c r="CZ16" s="15">
        <f t="shared" si="54"/>
        <v>0</v>
      </c>
      <c r="DA16" s="15">
        <f t="shared" si="55"/>
        <v>1</v>
      </c>
      <c r="DB16" s="15">
        <f t="shared" si="56"/>
        <v>0</v>
      </c>
      <c r="DC16" s="15">
        <f t="shared" si="57"/>
        <v>0</v>
      </c>
      <c r="DD16" s="15">
        <f t="shared" si="58"/>
        <v>0</v>
      </c>
      <c r="DE16" s="15">
        <f t="shared" si="59"/>
        <v>0</v>
      </c>
      <c r="DF16" s="15">
        <f t="shared" si="60"/>
        <v>0</v>
      </c>
      <c r="DG16" s="15">
        <f t="shared" si="61"/>
        <v>0</v>
      </c>
      <c r="DH16" s="15">
        <f t="shared" si="62"/>
        <v>1</v>
      </c>
      <c r="DI16" s="15">
        <f t="shared" si="63"/>
        <v>0</v>
      </c>
      <c r="DJ16" s="15">
        <f t="shared" si="64"/>
        <v>0</v>
      </c>
      <c r="DK16" s="15">
        <f t="shared" si="65"/>
        <v>0</v>
      </c>
      <c r="DL16" s="15">
        <f t="shared" si="66"/>
        <v>0</v>
      </c>
      <c r="DM16" s="15">
        <f t="shared" si="67"/>
        <v>1</v>
      </c>
      <c r="DN16" s="15">
        <f t="shared" si="68"/>
        <v>0</v>
      </c>
      <c r="DO16" s="15">
        <f t="shared" si="69"/>
        <v>0</v>
      </c>
      <c r="DP16" s="15" t="s">
        <v>238</v>
      </c>
      <c r="DQ16" s="16">
        <f t="shared" si="34"/>
        <v>12</v>
      </c>
      <c r="DR16" s="17">
        <f t="shared" si="35"/>
        <v>1</v>
      </c>
      <c r="DS16" s="64">
        <f t="shared" si="36"/>
        <v>13</v>
      </c>
      <c r="DT16" s="70"/>
    </row>
    <row r="17" spans="1:124" ht="45.75" customHeight="1" thickBot="1" x14ac:dyDescent="0.25">
      <c r="A17" s="66"/>
      <c r="B17" s="129" t="s">
        <v>296</v>
      </c>
      <c r="C17" s="51" t="s">
        <v>321</v>
      </c>
      <c r="E17" s="1" t="s">
        <v>187</v>
      </c>
      <c r="F17" s="61" t="s">
        <v>34</v>
      </c>
      <c r="G17" s="2" t="s">
        <v>254</v>
      </c>
      <c r="H17" s="3" t="s">
        <v>35</v>
      </c>
      <c r="I17" s="92">
        <v>7</v>
      </c>
      <c r="J17" s="93">
        <v>18</v>
      </c>
      <c r="K17" s="35">
        <v>0</v>
      </c>
      <c r="L17" s="99">
        <v>6</v>
      </c>
      <c r="M17" s="100">
        <v>18</v>
      </c>
      <c r="N17" s="100"/>
      <c r="O17" s="101"/>
      <c r="P17" s="26">
        <v>-1</v>
      </c>
      <c r="Q17" s="82">
        <v>-1</v>
      </c>
      <c r="R17" s="27"/>
      <c r="S17" s="123">
        <f t="shared" si="28"/>
        <v>6</v>
      </c>
      <c r="T17" s="124">
        <f t="shared" si="29"/>
        <v>17</v>
      </c>
      <c r="U17" s="125">
        <f t="shared" si="30"/>
        <v>0</v>
      </c>
      <c r="V17" s="102">
        <v>6</v>
      </c>
      <c r="W17" s="103">
        <v>0</v>
      </c>
      <c r="X17" s="103">
        <v>1</v>
      </c>
      <c r="Y17" s="103">
        <v>0</v>
      </c>
      <c r="Z17" s="103">
        <v>0</v>
      </c>
      <c r="AA17" s="103">
        <v>0</v>
      </c>
      <c r="AB17" s="103">
        <v>13</v>
      </c>
      <c r="AC17" s="103">
        <v>0</v>
      </c>
      <c r="AD17" s="103">
        <v>3</v>
      </c>
      <c r="AE17" s="103">
        <v>0</v>
      </c>
      <c r="AF17" s="103">
        <v>0</v>
      </c>
      <c r="AG17" s="103">
        <v>0</v>
      </c>
      <c r="AH17" s="103">
        <v>5</v>
      </c>
      <c r="AI17" s="103">
        <v>0</v>
      </c>
      <c r="AJ17" s="103">
        <v>0</v>
      </c>
      <c r="AK17" s="103">
        <v>0</v>
      </c>
      <c r="AL17" s="103">
        <v>3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v>1</v>
      </c>
      <c r="AU17" s="103">
        <v>0</v>
      </c>
      <c r="AV17" s="103">
        <v>0</v>
      </c>
      <c r="AW17" s="103">
        <v>0</v>
      </c>
      <c r="AX17" s="103">
        <v>1</v>
      </c>
      <c r="AY17" s="103">
        <v>0</v>
      </c>
      <c r="AZ17" s="103">
        <v>1</v>
      </c>
      <c r="BA17" s="104">
        <v>0</v>
      </c>
      <c r="BB17" s="46">
        <f t="shared" si="37"/>
        <v>34</v>
      </c>
      <c r="BC17" s="47">
        <f t="shared" si="38"/>
        <v>0</v>
      </c>
      <c r="BD17" s="48">
        <f t="shared" si="32"/>
        <v>34</v>
      </c>
      <c r="BE17" s="78">
        <v>-1</v>
      </c>
      <c r="BF17" s="79"/>
      <c r="BG17" s="79"/>
      <c r="BH17" s="79"/>
      <c r="BI17" s="79"/>
      <c r="BJ17" s="79"/>
      <c r="BK17" s="79">
        <v>-1</v>
      </c>
      <c r="BL17" s="79"/>
      <c r="BM17" s="79"/>
      <c r="BN17" s="79"/>
      <c r="BO17" s="79"/>
      <c r="BP17" s="79"/>
      <c r="BQ17" s="79"/>
      <c r="BR17" s="79"/>
      <c r="BS17" s="79"/>
      <c r="BT17" s="79"/>
      <c r="BU17" s="79">
        <v>-1</v>
      </c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80"/>
      <c r="CK17" s="14">
        <f t="shared" si="39"/>
        <v>5</v>
      </c>
      <c r="CL17" s="15">
        <f t="shared" si="40"/>
        <v>0</v>
      </c>
      <c r="CM17" s="15">
        <f t="shared" si="41"/>
        <v>1</v>
      </c>
      <c r="CN17" s="15">
        <f t="shared" si="42"/>
        <v>0</v>
      </c>
      <c r="CO17" s="15">
        <f t="shared" si="43"/>
        <v>0</v>
      </c>
      <c r="CP17" s="15">
        <f t="shared" si="44"/>
        <v>0</v>
      </c>
      <c r="CQ17" s="15">
        <f t="shared" si="45"/>
        <v>12</v>
      </c>
      <c r="CR17" s="15">
        <f t="shared" si="46"/>
        <v>0</v>
      </c>
      <c r="CS17" s="15">
        <f t="shared" si="47"/>
        <v>3</v>
      </c>
      <c r="CT17" s="15">
        <f t="shared" si="48"/>
        <v>0</v>
      </c>
      <c r="CU17" s="15">
        <f t="shared" si="49"/>
        <v>0</v>
      </c>
      <c r="CV17" s="15">
        <f t="shared" si="50"/>
        <v>0</v>
      </c>
      <c r="CW17" s="15">
        <f t="shared" si="51"/>
        <v>5</v>
      </c>
      <c r="CX17" s="15">
        <f t="shared" si="52"/>
        <v>0</v>
      </c>
      <c r="CY17" s="15">
        <f t="shared" si="53"/>
        <v>0</v>
      </c>
      <c r="CZ17" s="15">
        <f t="shared" si="54"/>
        <v>0</v>
      </c>
      <c r="DA17" s="15">
        <f t="shared" si="55"/>
        <v>2</v>
      </c>
      <c r="DB17" s="15">
        <f t="shared" si="56"/>
        <v>0</v>
      </c>
      <c r="DC17" s="15">
        <f t="shared" si="57"/>
        <v>0</v>
      </c>
      <c r="DD17" s="15">
        <f t="shared" si="58"/>
        <v>0</v>
      </c>
      <c r="DE17" s="15">
        <f t="shared" si="59"/>
        <v>0</v>
      </c>
      <c r="DF17" s="15">
        <f t="shared" si="60"/>
        <v>0</v>
      </c>
      <c r="DG17" s="15">
        <f t="shared" si="61"/>
        <v>0</v>
      </c>
      <c r="DH17" s="15">
        <f t="shared" si="62"/>
        <v>0</v>
      </c>
      <c r="DI17" s="15">
        <f t="shared" si="63"/>
        <v>1</v>
      </c>
      <c r="DJ17" s="15">
        <f t="shared" si="64"/>
        <v>0</v>
      </c>
      <c r="DK17" s="15">
        <f t="shared" si="65"/>
        <v>0</v>
      </c>
      <c r="DL17" s="15">
        <f t="shared" si="66"/>
        <v>0</v>
      </c>
      <c r="DM17" s="15">
        <f t="shared" si="67"/>
        <v>1</v>
      </c>
      <c r="DN17" s="15">
        <f t="shared" si="68"/>
        <v>0</v>
      </c>
      <c r="DO17" s="15">
        <f t="shared" si="69"/>
        <v>1</v>
      </c>
      <c r="DP17" s="15">
        <f t="shared" si="70"/>
        <v>0</v>
      </c>
      <c r="DQ17" s="16">
        <f t="shared" si="34"/>
        <v>31</v>
      </c>
      <c r="DR17" s="17">
        <f t="shared" si="35"/>
        <v>0</v>
      </c>
      <c r="DS17" s="64">
        <f t="shared" si="36"/>
        <v>31</v>
      </c>
      <c r="DT17" s="89"/>
    </row>
    <row r="18" spans="1:124" ht="52.5" customHeight="1" thickBot="1" x14ac:dyDescent="0.25">
      <c r="A18" s="66"/>
      <c r="B18" s="129" t="s">
        <v>297</v>
      </c>
      <c r="C18" s="51" t="s">
        <v>322</v>
      </c>
      <c r="D18" s="51" t="s">
        <v>287</v>
      </c>
      <c r="E18" s="1" t="s">
        <v>187</v>
      </c>
      <c r="F18" s="91">
        <v>2000076</v>
      </c>
      <c r="G18" s="2" t="s">
        <v>254</v>
      </c>
      <c r="H18" s="3" t="s">
        <v>36</v>
      </c>
      <c r="I18" s="92">
        <v>9</v>
      </c>
      <c r="J18" s="93">
        <v>19</v>
      </c>
      <c r="K18" s="35">
        <v>0</v>
      </c>
      <c r="L18" s="99">
        <v>9</v>
      </c>
      <c r="M18" s="100">
        <v>19</v>
      </c>
      <c r="N18" s="100"/>
      <c r="O18" s="101"/>
      <c r="P18" s="26"/>
      <c r="Q18" s="82">
        <v>-1</v>
      </c>
      <c r="R18" s="27"/>
      <c r="S18" s="123">
        <f t="shared" si="28"/>
        <v>9</v>
      </c>
      <c r="T18" s="124">
        <f t="shared" si="29"/>
        <v>18</v>
      </c>
      <c r="U18" s="125">
        <f t="shared" si="30"/>
        <v>0</v>
      </c>
      <c r="V18" s="102">
        <v>6</v>
      </c>
      <c r="W18" s="103">
        <v>0</v>
      </c>
      <c r="X18" s="103">
        <v>0</v>
      </c>
      <c r="Y18" s="103">
        <v>0</v>
      </c>
      <c r="Z18" s="103">
        <v>4</v>
      </c>
      <c r="AA18" s="103">
        <v>0</v>
      </c>
      <c r="AB18" s="103">
        <v>11</v>
      </c>
      <c r="AC18" s="103">
        <v>0</v>
      </c>
      <c r="AD18" s="103">
        <v>0</v>
      </c>
      <c r="AE18" s="103">
        <v>0</v>
      </c>
      <c r="AF18" s="103">
        <v>5</v>
      </c>
      <c r="AG18" s="103">
        <v>0</v>
      </c>
      <c r="AH18" s="103">
        <v>4</v>
      </c>
      <c r="AI18" s="103">
        <v>0</v>
      </c>
      <c r="AJ18" s="103">
        <v>2</v>
      </c>
      <c r="AK18" s="103">
        <v>0</v>
      </c>
      <c r="AL18" s="103">
        <v>3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v>0</v>
      </c>
      <c r="AU18" s="103" t="s">
        <v>238</v>
      </c>
      <c r="AV18" s="103">
        <v>1</v>
      </c>
      <c r="AW18" s="103">
        <v>0</v>
      </c>
      <c r="AX18" s="103">
        <v>1</v>
      </c>
      <c r="AY18" s="103">
        <v>0</v>
      </c>
      <c r="AZ18" s="103">
        <v>1</v>
      </c>
      <c r="BA18" s="104">
        <v>0</v>
      </c>
      <c r="BB18" s="46">
        <f t="shared" si="37"/>
        <v>38</v>
      </c>
      <c r="BC18" s="47">
        <f t="shared" si="38"/>
        <v>0</v>
      </c>
      <c r="BD18" s="48">
        <f t="shared" si="32"/>
        <v>38</v>
      </c>
      <c r="BE18" s="78"/>
      <c r="BF18" s="79"/>
      <c r="BG18" s="79"/>
      <c r="BH18" s="79"/>
      <c r="BI18" s="79"/>
      <c r="BJ18" s="79"/>
      <c r="BK18" s="79">
        <v>-1</v>
      </c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80"/>
      <c r="CK18" s="14">
        <f t="shared" si="39"/>
        <v>6</v>
      </c>
      <c r="CL18" s="15">
        <f t="shared" si="40"/>
        <v>0</v>
      </c>
      <c r="CM18" s="15">
        <f t="shared" si="41"/>
        <v>0</v>
      </c>
      <c r="CN18" s="15">
        <f t="shared" si="42"/>
        <v>0</v>
      </c>
      <c r="CO18" s="15">
        <f t="shared" si="43"/>
        <v>4</v>
      </c>
      <c r="CP18" s="15">
        <f t="shared" si="44"/>
        <v>0</v>
      </c>
      <c r="CQ18" s="15">
        <f t="shared" si="45"/>
        <v>10</v>
      </c>
      <c r="CR18" s="15">
        <f t="shared" si="46"/>
        <v>0</v>
      </c>
      <c r="CS18" s="15">
        <f t="shared" si="47"/>
        <v>0</v>
      </c>
      <c r="CT18" s="15">
        <f t="shared" si="48"/>
        <v>0</v>
      </c>
      <c r="CU18" s="15">
        <f t="shared" si="49"/>
        <v>5</v>
      </c>
      <c r="CV18" s="15">
        <f t="shared" si="50"/>
        <v>0</v>
      </c>
      <c r="CW18" s="15">
        <f t="shared" si="51"/>
        <v>4</v>
      </c>
      <c r="CX18" s="15">
        <f t="shared" si="52"/>
        <v>0</v>
      </c>
      <c r="CY18" s="15">
        <f t="shared" si="53"/>
        <v>2</v>
      </c>
      <c r="CZ18" s="15">
        <f t="shared" si="54"/>
        <v>0</v>
      </c>
      <c r="DA18" s="15">
        <f t="shared" si="55"/>
        <v>3</v>
      </c>
      <c r="DB18" s="15">
        <f t="shared" si="56"/>
        <v>0</v>
      </c>
      <c r="DC18" s="15">
        <f t="shared" si="57"/>
        <v>0</v>
      </c>
      <c r="DD18" s="15">
        <f t="shared" si="58"/>
        <v>0</v>
      </c>
      <c r="DE18" s="15">
        <f t="shared" si="59"/>
        <v>0</v>
      </c>
      <c r="DF18" s="15">
        <f t="shared" si="60"/>
        <v>0</v>
      </c>
      <c r="DG18" s="15">
        <f t="shared" si="61"/>
        <v>0</v>
      </c>
      <c r="DH18" s="15">
        <f t="shared" si="62"/>
        <v>0</v>
      </c>
      <c r="DI18" s="15">
        <f t="shared" si="63"/>
        <v>0</v>
      </c>
      <c r="DJ18" s="15"/>
      <c r="DK18" s="15">
        <f t="shared" si="65"/>
        <v>1</v>
      </c>
      <c r="DL18" s="15">
        <f t="shared" si="66"/>
        <v>0</v>
      </c>
      <c r="DM18" s="15">
        <f t="shared" si="67"/>
        <v>1</v>
      </c>
      <c r="DN18" s="15">
        <f t="shared" si="68"/>
        <v>0</v>
      </c>
      <c r="DO18" s="15">
        <f t="shared" si="69"/>
        <v>1</v>
      </c>
      <c r="DP18" s="15">
        <f t="shared" si="70"/>
        <v>0</v>
      </c>
      <c r="DQ18" s="16">
        <f t="shared" si="34"/>
        <v>37</v>
      </c>
      <c r="DR18" s="17">
        <f t="shared" si="35"/>
        <v>0</v>
      </c>
      <c r="DS18" s="64">
        <f t="shared" si="36"/>
        <v>37</v>
      </c>
      <c r="DT18" s="70" t="s">
        <v>354</v>
      </c>
    </row>
    <row r="19" spans="1:124" s="28" customFormat="1" ht="41.25" customHeight="1" thickBot="1" x14ac:dyDescent="0.25">
      <c r="A19" s="66"/>
      <c r="B19" s="51"/>
      <c r="C19" s="51"/>
      <c r="D19" s="51"/>
      <c r="E19" s="1" t="s">
        <v>187</v>
      </c>
      <c r="F19" s="61" t="s">
        <v>239</v>
      </c>
      <c r="G19" s="2" t="s">
        <v>254</v>
      </c>
      <c r="H19" s="3" t="s">
        <v>37</v>
      </c>
      <c r="I19" s="92">
        <v>9</v>
      </c>
      <c r="J19" s="93">
        <v>18</v>
      </c>
      <c r="K19" s="35">
        <v>0</v>
      </c>
      <c r="L19" s="99">
        <v>9</v>
      </c>
      <c r="M19" s="100">
        <v>18</v>
      </c>
      <c r="N19" s="100"/>
      <c r="O19" s="101"/>
      <c r="P19" s="26"/>
      <c r="Q19" s="82"/>
      <c r="R19" s="27"/>
      <c r="S19" s="123">
        <f t="shared" si="28"/>
        <v>9</v>
      </c>
      <c r="T19" s="124">
        <f t="shared" si="29"/>
        <v>18</v>
      </c>
      <c r="U19" s="125">
        <f t="shared" si="30"/>
        <v>0</v>
      </c>
      <c r="V19" s="102">
        <v>9</v>
      </c>
      <c r="W19" s="103">
        <v>0</v>
      </c>
      <c r="X19" s="103">
        <v>1</v>
      </c>
      <c r="Y19" s="103">
        <v>0</v>
      </c>
      <c r="Z19" s="103">
        <v>0</v>
      </c>
      <c r="AA19" s="103">
        <v>0</v>
      </c>
      <c r="AB19" s="103">
        <v>16</v>
      </c>
      <c r="AC19" s="103">
        <v>0</v>
      </c>
      <c r="AD19" s="103">
        <v>1</v>
      </c>
      <c r="AE19" s="103">
        <v>0</v>
      </c>
      <c r="AF19" s="103">
        <v>0</v>
      </c>
      <c r="AG19" s="103">
        <v>0</v>
      </c>
      <c r="AH19" s="103">
        <v>4</v>
      </c>
      <c r="AI19" s="103">
        <v>0</v>
      </c>
      <c r="AJ19" s="103">
        <v>0</v>
      </c>
      <c r="AK19" s="103">
        <v>0</v>
      </c>
      <c r="AL19" s="103">
        <v>3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1</v>
      </c>
      <c r="AS19" s="103">
        <v>0</v>
      </c>
      <c r="AT19" s="103">
        <v>0</v>
      </c>
      <c r="AU19" s="103">
        <v>0</v>
      </c>
      <c r="AV19" s="103">
        <v>0</v>
      </c>
      <c r="AW19" s="103">
        <v>0</v>
      </c>
      <c r="AX19" s="103">
        <v>1</v>
      </c>
      <c r="AY19" s="103">
        <v>0</v>
      </c>
      <c r="AZ19" s="103">
        <v>1</v>
      </c>
      <c r="BA19" s="104">
        <v>0</v>
      </c>
      <c r="BB19" s="46">
        <f t="shared" si="37"/>
        <v>37</v>
      </c>
      <c r="BC19" s="47">
        <f t="shared" si="38"/>
        <v>0</v>
      </c>
      <c r="BD19" s="48">
        <f t="shared" si="32"/>
        <v>37</v>
      </c>
      <c r="BE19" s="78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80"/>
      <c r="CK19" s="14">
        <f t="shared" si="39"/>
        <v>9</v>
      </c>
      <c r="CL19" s="15">
        <f t="shared" si="40"/>
        <v>0</v>
      </c>
      <c r="CM19" s="15">
        <f t="shared" si="41"/>
        <v>1</v>
      </c>
      <c r="CN19" s="15">
        <f t="shared" si="42"/>
        <v>0</v>
      </c>
      <c r="CO19" s="15">
        <f t="shared" si="43"/>
        <v>0</v>
      </c>
      <c r="CP19" s="15">
        <f t="shared" si="44"/>
        <v>0</v>
      </c>
      <c r="CQ19" s="15">
        <f t="shared" si="45"/>
        <v>16</v>
      </c>
      <c r="CR19" s="15">
        <f t="shared" si="46"/>
        <v>0</v>
      </c>
      <c r="CS19" s="15">
        <f t="shared" si="47"/>
        <v>1</v>
      </c>
      <c r="CT19" s="15">
        <f t="shared" si="48"/>
        <v>0</v>
      </c>
      <c r="CU19" s="15">
        <f t="shared" si="49"/>
        <v>0</v>
      </c>
      <c r="CV19" s="15">
        <f t="shared" si="50"/>
        <v>0</v>
      </c>
      <c r="CW19" s="15">
        <f t="shared" si="51"/>
        <v>4</v>
      </c>
      <c r="CX19" s="15">
        <f t="shared" si="52"/>
        <v>0</v>
      </c>
      <c r="CY19" s="15">
        <f t="shared" si="53"/>
        <v>0</v>
      </c>
      <c r="CZ19" s="15">
        <f t="shared" si="54"/>
        <v>0</v>
      </c>
      <c r="DA19" s="15">
        <f t="shared" si="55"/>
        <v>3</v>
      </c>
      <c r="DB19" s="15">
        <f t="shared" si="56"/>
        <v>0</v>
      </c>
      <c r="DC19" s="15">
        <f t="shared" si="57"/>
        <v>0</v>
      </c>
      <c r="DD19" s="15">
        <f t="shared" si="58"/>
        <v>0</v>
      </c>
      <c r="DE19" s="15">
        <f t="shared" si="59"/>
        <v>0</v>
      </c>
      <c r="DF19" s="15">
        <f t="shared" si="60"/>
        <v>0</v>
      </c>
      <c r="DG19" s="15">
        <f t="shared" si="61"/>
        <v>1</v>
      </c>
      <c r="DH19" s="15">
        <f>SUM(AS19,CB19)</f>
        <v>0</v>
      </c>
      <c r="DI19" s="15">
        <f t="shared" si="63"/>
        <v>0</v>
      </c>
      <c r="DJ19" s="15">
        <f t="shared" si="64"/>
        <v>0</v>
      </c>
      <c r="DK19" s="15">
        <f t="shared" si="65"/>
        <v>0</v>
      </c>
      <c r="DL19" s="15">
        <f t="shared" si="66"/>
        <v>0</v>
      </c>
      <c r="DM19" s="15">
        <f t="shared" si="67"/>
        <v>1</v>
      </c>
      <c r="DN19" s="15">
        <f t="shared" si="68"/>
        <v>0</v>
      </c>
      <c r="DO19" s="15">
        <f t="shared" si="69"/>
        <v>1</v>
      </c>
      <c r="DP19" s="15">
        <f t="shared" si="70"/>
        <v>0</v>
      </c>
      <c r="DQ19" s="16">
        <f t="shared" si="34"/>
        <v>37</v>
      </c>
      <c r="DR19" s="17">
        <f t="shared" si="35"/>
        <v>0</v>
      </c>
      <c r="DS19" s="64">
        <f t="shared" si="36"/>
        <v>37</v>
      </c>
      <c r="DT19" s="70"/>
    </row>
    <row r="20" spans="1:124" ht="29.25" customHeight="1" thickBot="1" x14ac:dyDescent="0.25">
      <c r="A20" s="66"/>
      <c r="B20" s="51" t="s">
        <v>288</v>
      </c>
      <c r="C20" s="51" t="s">
        <v>323</v>
      </c>
      <c r="E20" s="1" t="s">
        <v>187</v>
      </c>
      <c r="F20" s="61" t="s">
        <v>38</v>
      </c>
      <c r="G20" s="2" t="s">
        <v>254</v>
      </c>
      <c r="H20" s="3" t="s">
        <v>39</v>
      </c>
      <c r="I20" s="92">
        <v>3</v>
      </c>
      <c r="J20" s="93">
        <v>11</v>
      </c>
      <c r="K20" s="35">
        <v>0</v>
      </c>
      <c r="L20" s="99">
        <v>3</v>
      </c>
      <c r="M20" s="100">
        <v>11</v>
      </c>
      <c r="N20" s="100"/>
      <c r="O20" s="101"/>
      <c r="P20" s="26"/>
      <c r="Q20" s="82">
        <v>-1</v>
      </c>
      <c r="R20" s="27"/>
      <c r="S20" s="123">
        <f t="shared" si="28"/>
        <v>3</v>
      </c>
      <c r="T20" s="124">
        <f t="shared" si="29"/>
        <v>10</v>
      </c>
      <c r="U20" s="125">
        <f t="shared" si="30"/>
        <v>0</v>
      </c>
      <c r="V20" s="102">
        <v>3</v>
      </c>
      <c r="W20" s="103">
        <v>0</v>
      </c>
      <c r="X20" s="103">
        <v>0</v>
      </c>
      <c r="Y20" s="103">
        <v>0</v>
      </c>
      <c r="Z20" s="103">
        <v>0</v>
      </c>
      <c r="AA20" s="103">
        <v>0</v>
      </c>
      <c r="AB20" s="103">
        <v>7</v>
      </c>
      <c r="AC20" s="103">
        <v>0</v>
      </c>
      <c r="AD20" s="103">
        <v>2</v>
      </c>
      <c r="AE20" s="103">
        <v>0</v>
      </c>
      <c r="AF20" s="103">
        <v>0</v>
      </c>
      <c r="AG20" s="103">
        <v>0</v>
      </c>
      <c r="AH20" s="103">
        <v>4</v>
      </c>
      <c r="AI20" s="103">
        <v>0</v>
      </c>
      <c r="AJ20" s="103">
        <v>0</v>
      </c>
      <c r="AK20" s="103">
        <v>0</v>
      </c>
      <c r="AL20" s="103">
        <v>2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1</v>
      </c>
      <c r="AS20" s="103">
        <v>0</v>
      </c>
      <c r="AT20" s="103">
        <v>0</v>
      </c>
      <c r="AU20" s="103">
        <v>0</v>
      </c>
      <c r="AV20" s="103">
        <v>0</v>
      </c>
      <c r="AW20" s="103">
        <v>0</v>
      </c>
      <c r="AX20" s="103">
        <v>1</v>
      </c>
      <c r="AY20" s="103">
        <v>0</v>
      </c>
      <c r="AZ20" s="103">
        <v>0</v>
      </c>
      <c r="BA20" s="104">
        <v>1</v>
      </c>
      <c r="BB20" s="46">
        <f t="shared" si="37"/>
        <v>20</v>
      </c>
      <c r="BC20" s="47">
        <f t="shared" si="38"/>
        <v>1</v>
      </c>
      <c r="BD20" s="48">
        <f t="shared" si="32"/>
        <v>21</v>
      </c>
      <c r="BE20" s="78"/>
      <c r="BF20" s="79"/>
      <c r="BG20" s="79"/>
      <c r="BH20" s="82"/>
      <c r="BI20" s="82"/>
      <c r="BJ20" s="82"/>
      <c r="BK20" s="82">
        <v>-1</v>
      </c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3"/>
      <c r="CK20" s="14">
        <f t="shared" si="39"/>
        <v>3</v>
      </c>
      <c r="CL20" s="15">
        <f t="shared" si="40"/>
        <v>0</v>
      </c>
      <c r="CM20" s="15">
        <f t="shared" si="41"/>
        <v>0</v>
      </c>
      <c r="CN20" s="15">
        <f t="shared" si="42"/>
        <v>0</v>
      </c>
      <c r="CO20" s="15">
        <f t="shared" si="43"/>
        <v>0</v>
      </c>
      <c r="CP20" s="15">
        <f t="shared" si="44"/>
        <v>0</v>
      </c>
      <c r="CQ20" s="15">
        <f t="shared" si="45"/>
        <v>6</v>
      </c>
      <c r="CR20" s="15">
        <f t="shared" si="46"/>
        <v>0</v>
      </c>
      <c r="CS20" s="15">
        <f t="shared" si="47"/>
        <v>2</v>
      </c>
      <c r="CT20" s="15">
        <f t="shared" si="48"/>
        <v>0</v>
      </c>
      <c r="CU20" s="15">
        <f t="shared" si="49"/>
        <v>0</v>
      </c>
      <c r="CV20" s="15">
        <f t="shared" si="50"/>
        <v>0</v>
      </c>
      <c r="CW20" s="15">
        <f t="shared" si="51"/>
        <v>4</v>
      </c>
      <c r="CX20" s="15">
        <f t="shared" si="52"/>
        <v>0</v>
      </c>
      <c r="CY20" s="15">
        <f t="shared" si="53"/>
        <v>0</v>
      </c>
      <c r="CZ20" s="15">
        <f t="shared" si="54"/>
        <v>0</v>
      </c>
      <c r="DA20" s="15">
        <f t="shared" si="55"/>
        <v>2</v>
      </c>
      <c r="DB20" s="15">
        <f t="shared" si="56"/>
        <v>0</v>
      </c>
      <c r="DC20" s="15">
        <f t="shared" si="57"/>
        <v>0</v>
      </c>
      <c r="DD20" s="15">
        <f t="shared" si="58"/>
        <v>0</v>
      </c>
      <c r="DE20" s="15">
        <f t="shared" si="59"/>
        <v>0</v>
      </c>
      <c r="DF20" s="15">
        <f t="shared" si="60"/>
        <v>0</v>
      </c>
      <c r="DG20" s="15">
        <f t="shared" si="61"/>
        <v>1</v>
      </c>
      <c r="DH20" s="15">
        <f t="shared" si="62"/>
        <v>0</v>
      </c>
      <c r="DI20" s="15">
        <f t="shared" si="63"/>
        <v>0</v>
      </c>
      <c r="DJ20" s="15">
        <f t="shared" si="64"/>
        <v>0</v>
      </c>
      <c r="DK20" s="15">
        <f t="shared" si="65"/>
        <v>0</v>
      </c>
      <c r="DL20" s="15">
        <f t="shared" si="66"/>
        <v>0</v>
      </c>
      <c r="DM20" s="15">
        <f t="shared" si="67"/>
        <v>1</v>
      </c>
      <c r="DN20" s="15">
        <f t="shared" si="68"/>
        <v>0</v>
      </c>
      <c r="DO20" s="15">
        <f t="shared" si="69"/>
        <v>0</v>
      </c>
      <c r="DP20" s="15">
        <f t="shared" si="70"/>
        <v>1</v>
      </c>
      <c r="DQ20" s="16">
        <f t="shared" si="34"/>
        <v>19</v>
      </c>
      <c r="DR20" s="17">
        <f t="shared" si="35"/>
        <v>1</v>
      </c>
      <c r="DS20" s="64">
        <f t="shared" si="36"/>
        <v>20</v>
      </c>
      <c r="DT20" s="70"/>
    </row>
    <row r="21" spans="1:124" ht="29.25" customHeight="1" thickBot="1" x14ac:dyDescent="0.25">
      <c r="A21" s="66"/>
      <c r="B21" s="51" t="s">
        <v>298</v>
      </c>
      <c r="C21" s="51" t="s">
        <v>324</v>
      </c>
      <c r="E21" s="1" t="s">
        <v>187</v>
      </c>
      <c r="F21" s="61" t="s">
        <v>40</v>
      </c>
      <c r="G21" s="2" t="s">
        <v>254</v>
      </c>
      <c r="H21" s="3" t="s">
        <v>41</v>
      </c>
      <c r="I21" s="92">
        <v>6</v>
      </c>
      <c r="J21" s="93">
        <v>12</v>
      </c>
      <c r="K21" s="35">
        <v>0</v>
      </c>
      <c r="L21" s="99">
        <v>6</v>
      </c>
      <c r="M21" s="100">
        <v>12</v>
      </c>
      <c r="N21" s="100"/>
      <c r="O21" s="101"/>
      <c r="P21" s="26"/>
      <c r="Q21" s="82"/>
      <c r="R21" s="27"/>
      <c r="S21" s="123">
        <f t="shared" si="28"/>
        <v>6</v>
      </c>
      <c r="T21" s="124">
        <f t="shared" si="29"/>
        <v>12</v>
      </c>
      <c r="U21" s="125">
        <f t="shared" si="30"/>
        <v>0</v>
      </c>
      <c r="V21" s="102">
        <v>4</v>
      </c>
      <c r="W21" s="103">
        <v>0</v>
      </c>
      <c r="X21" s="103">
        <v>2</v>
      </c>
      <c r="Y21" s="103">
        <v>0</v>
      </c>
      <c r="Z21" s="103">
        <v>0</v>
      </c>
      <c r="AA21" s="103">
        <v>0</v>
      </c>
      <c r="AB21" s="103">
        <v>8</v>
      </c>
      <c r="AC21" s="103">
        <v>0</v>
      </c>
      <c r="AD21" s="103">
        <v>2</v>
      </c>
      <c r="AE21" s="103">
        <v>0</v>
      </c>
      <c r="AF21" s="103">
        <v>0</v>
      </c>
      <c r="AG21" s="103">
        <v>0</v>
      </c>
      <c r="AH21" s="103">
        <v>4</v>
      </c>
      <c r="AI21" s="103">
        <v>0</v>
      </c>
      <c r="AJ21" s="103">
        <v>0</v>
      </c>
      <c r="AK21" s="103">
        <v>0</v>
      </c>
      <c r="AL21" s="103">
        <v>2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v>1</v>
      </c>
      <c r="AU21" s="103">
        <v>0</v>
      </c>
      <c r="AV21" s="103">
        <v>0</v>
      </c>
      <c r="AW21" s="103">
        <v>0</v>
      </c>
      <c r="AX21" s="103">
        <v>1</v>
      </c>
      <c r="AY21" s="103">
        <v>0</v>
      </c>
      <c r="AZ21" s="103">
        <v>0</v>
      </c>
      <c r="BA21" s="104" t="s">
        <v>238</v>
      </c>
      <c r="BB21" s="46">
        <f t="shared" si="37"/>
        <v>24</v>
      </c>
      <c r="BC21" s="47">
        <f t="shared" si="38"/>
        <v>0</v>
      </c>
      <c r="BD21" s="48">
        <f t="shared" si="32"/>
        <v>24</v>
      </c>
      <c r="BE21" s="84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6"/>
      <c r="CK21" s="14">
        <f t="shared" si="39"/>
        <v>4</v>
      </c>
      <c r="CL21" s="15">
        <f t="shared" si="40"/>
        <v>0</v>
      </c>
      <c r="CM21" s="15">
        <f t="shared" si="41"/>
        <v>2</v>
      </c>
      <c r="CN21" s="15">
        <f t="shared" si="42"/>
        <v>0</v>
      </c>
      <c r="CO21" s="15">
        <f t="shared" si="43"/>
        <v>0</v>
      </c>
      <c r="CP21" s="15">
        <f t="shared" si="44"/>
        <v>0</v>
      </c>
      <c r="CQ21" s="15">
        <f t="shared" si="45"/>
        <v>8</v>
      </c>
      <c r="CR21" s="15">
        <f t="shared" si="46"/>
        <v>0</v>
      </c>
      <c r="CS21" s="15">
        <f t="shared" si="47"/>
        <v>2</v>
      </c>
      <c r="CT21" s="15">
        <f t="shared" si="48"/>
        <v>0</v>
      </c>
      <c r="CU21" s="15">
        <f t="shared" si="49"/>
        <v>0</v>
      </c>
      <c r="CV21" s="15">
        <f t="shared" si="50"/>
        <v>0</v>
      </c>
      <c r="CW21" s="15">
        <f t="shared" si="51"/>
        <v>4</v>
      </c>
      <c r="CX21" s="15">
        <f t="shared" si="52"/>
        <v>0</v>
      </c>
      <c r="CY21" s="15">
        <f t="shared" si="53"/>
        <v>0</v>
      </c>
      <c r="CZ21" s="15">
        <f t="shared" si="54"/>
        <v>0</v>
      </c>
      <c r="DA21" s="15">
        <f t="shared" si="55"/>
        <v>2</v>
      </c>
      <c r="DB21" s="15">
        <f t="shared" si="56"/>
        <v>0</v>
      </c>
      <c r="DC21" s="15">
        <f t="shared" si="57"/>
        <v>0</v>
      </c>
      <c r="DD21" s="15">
        <f t="shared" si="58"/>
        <v>0</v>
      </c>
      <c r="DE21" s="15">
        <f t="shared" si="59"/>
        <v>0</v>
      </c>
      <c r="DF21" s="15">
        <f t="shared" si="60"/>
        <v>0</v>
      </c>
      <c r="DG21" s="15">
        <f t="shared" si="61"/>
        <v>0</v>
      </c>
      <c r="DH21" s="15">
        <f t="shared" si="62"/>
        <v>0</v>
      </c>
      <c r="DI21" s="15">
        <f t="shared" si="63"/>
        <v>1</v>
      </c>
      <c r="DJ21" s="15">
        <f t="shared" si="64"/>
        <v>0</v>
      </c>
      <c r="DK21" s="15">
        <f t="shared" si="65"/>
        <v>0</v>
      </c>
      <c r="DL21" s="15">
        <f t="shared" si="66"/>
        <v>0</v>
      </c>
      <c r="DM21" s="15">
        <f t="shared" si="67"/>
        <v>1</v>
      </c>
      <c r="DN21" s="15">
        <f t="shared" si="68"/>
        <v>0</v>
      </c>
      <c r="DO21" s="15">
        <f t="shared" si="69"/>
        <v>0</v>
      </c>
      <c r="DP21" s="15" t="s">
        <v>238</v>
      </c>
      <c r="DQ21" s="16">
        <f t="shared" si="34"/>
        <v>24</v>
      </c>
      <c r="DR21" s="17">
        <f t="shared" si="35"/>
        <v>0</v>
      </c>
      <c r="DS21" s="64">
        <f t="shared" si="36"/>
        <v>24</v>
      </c>
      <c r="DT21" s="70"/>
    </row>
    <row r="22" spans="1:124" ht="29.25" customHeight="1" thickBot="1" x14ac:dyDescent="0.25">
      <c r="A22" s="66"/>
      <c r="E22" s="1" t="s">
        <v>187</v>
      </c>
      <c r="F22" s="61" t="s">
        <v>42</v>
      </c>
      <c r="G22" s="2" t="s">
        <v>254</v>
      </c>
      <c r="H22" s="3" t="s">
        <v>226</v>
      </c>
      <c r="I22" s="92">
        <v>3</v>
      </c>
      <c r="J22" s="93">
        <v>6</v>
      </c>
      <c r="K22" s="35">
        <v>0</v>
      </c>
      <c r="L22" s="99">
        <v>3</v>
      </c>
      <c r="M22" s="100">
        <v>6</v>
      </c>
      <c r="N22" s="100"/>
      <c r="O22" s="101"/>
      <c r="P22" s="26"/>
      <c r="Q22" s="18"/>
      <c r="R22" s="27"/>
      <c r="S22" s="123">
        <f t="shared" si="28"/>
        <v>3</v>
      </c>
      <c r="T22" s="124">
        <f t="shared" si="29"/>
        <v>6</v>
      </c>
      <c r="U22" s="125">
        <f t="shared" si="30"/>
        <v>0</v>
      </c>
      <c r="V22" s="102">
        <v>3</v>
      </c>
      <c r="W22" s="103">
        <v>0</v>
      </c>
      <c r="X22" s="103">
        <v>0</v>
      </c>
      <c r="Y22" s="103">
        <v>0</v>
      </c>
      <c r="Z22" s="103">
        <v>0</v>
      </c>
      <c r="AA22" s="103">
        <v>0</v>
      </c>
      <c r="AB22" s="103">
        <v>5</v>
      </c>
      <c r="AC22" s="103">
        <v>0</v>
      </c>
      <c r="AD22" s="103">
        <v>0</v>
      </c>
      <c r="AE22" s="103">
        <v>0</v>
      </c>
      <c r="AF22" s="103">
        <v>0</v>
      </c>
      <c r="AG22" s="103">
        <v>0</v>
      </c>
      <c r="AH22" s="103">
        <v>2</v>
      </c>
      <c r="AI22" s="103">
        <v>0</v>
      </c>
      <c r="AJ22" s="103">
        <v>0</v>
      </c>
      <c r="AK22" s="103">
        <v>0</v>
      </c>
      <c r="AL22" s="103">
        <v>1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 t="s">
        <v>238</v>
      </c>
      <c r="AT22" s="103">
        <v>0</v>
      </c>
      <c r="AU22" s="103">
        <v>0</v>
      </c>
      <c r="AV22" s="103">
        <v>0</v>
      </c>
      <c r="AW22" s="103">
        <v>0</v>
      </c>
      <c r="AX22" s="103">
        <v>1</v>
      </c>
      <c r="AY22" s="103">
        <v>0</v>
      </c>
      <c r="AZ22" s="103">
        <v>0</v>
      </c>
      <c r="BA22" s="104" t="s">
        <v>238</v>
      </c>
      <c r="BB22" s="46">
        <f t="shared" si="37"/>
        <v>12</v>
      </c>
      <c r="BC22" s="47">
        <f t="shared" si="38"/>
        <v>0</v>
      </c>
      <c r="BD22" s="48">
        <f t="shared" si="32"/>
        <v>12</v>
      </c>
      <c r="BE22" s="81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3"/>
      <c r="CK22" s="14">
        <f t="shared" si="39"/>
        <v>3</v>
      </c>
      <c r="CL22" s="15">
        <f t="shared" si="40"/>
        <v>0</v>
      </c>
      <c r="CM22" s="15">
        <f t="shared" si="41"/>
        <v>0</v>
      </c>
      <c r="CN22" s="15">
        <f t="shared" si="42"/>
        <v>0</v>
      </c>
      <c r="CO22" s="15">
        <f t="shared" si="43"/>
        <v>0</v>
      </c>
      <c r="CP22" s="15">
        <f t="shared" si="44"/>
        <v>0</v>
      </c>
      <c r="CQ22" s="15">
        <f t="shared" si="45"/>
        <v>5</v>
      </c>
      <c r="CR22" s="15">
        <f t="shared" si="46"/>
        <v>0</v>
      </c>
      <c r="CS22" s="15">
        <f t="shared" si="47"/>
        <v>0</v>
      </c>
      <c r="CT22" s="15">
        <f t="shared" si="48"/>
        <v>0</v>
      </c>
      <c r="CU22" s="15">
        <f t="shared" si="49"/>
        <v>0</v>
      </c>
      <c r="CV22" s="15">
        <f t="shared" si="50"/>
        <v>0</v>
      </c>
      <c r="CW22" s="15">
        <f t="shared" si="51"/>
        <v>2</v>
      </c>
      <c r="CX22" s="15">
        <f t="shared" si="52"/>
        <v>0</v>
      </c>
      <c r="CY22" s="15">
        <f t="shared" si="53"/>
        <v>0</v>
      </c>
      <c r="CZ22" s="15">
        <f t="shared" si="54"/>
        <v>0</v>
      </c>
      <c r="DA22" s="15">
        <f t="shared" si="55"/>
        <v>1</v>
      </c>
      <c r="DB22" s="15">
        <f t="shared" si="56"/>
        <v>0</v>
      </c>
      <c r="DC22" s="15">
        <f t="shared" si="57"/>
        <v>0</v>
      </c>
      <c r="DD22" s="15">
        <f t="shared" si="58"/>
        <v>0</v>
      </c>
      <c r="DE22" s="15">
        <f t="shared" si="59"/>
        <v>0</v>
      </c>
      <c r="DF22" s="15">
        <f t="shared" si="60"/>
        <v>0</v>
      </c>
      <c r="DG22" s="15">
        <f t="shared" si="61"/>
        <v>0</v>
      </c>
      <c r="DH22" s="15" t="s">
        <v>238</v>
      </c>
      <c r="DI22" s="15">
        <f t="shared" si="63"/>
        <v>0</v>
      </c>
      <c r="DJ22" s="15">
        <f t="shared" si="64"/>
        <v>0</v>
      </c>
      <c r="DK22" s="15">
        <f t="shared" si="65"/>
        <v>0</v>
      </c>
      <c r="DL22" s="15">
        <f t="shared" si="66"/>
        <v>0</v>
      </c>
      <c r="DM22" s="15">
        <f t="shared" si="67"/>
        <v>1</v>
      </c>
      <c r="DN22" s="15">
        <f t="shared" si="68"/>
        <v>0</v>
      </c>
      <c r="DO22" s="15">
        <f t="shared" si="69"/>
        <v>0</v>
      </c>
      <c r="DP22" s="15" t="s">
        <v>238</v>
      </c>
      <c r="DQ22" s="16">
        <f t="shared" si="34"/>
        <v>12</v>
      </c>
      <c r="DR22" s="17">
        <f t="shared" si="35"/>
        <v>0</v>
      </c>
      <c r="DS22" s="64">
        <f t="shared" si="36"/>
        <v>12</v>
      </c>
      <c r="DT22" s="70"/>
    </row>
    <row r="23" spans="1:124" ht="54" customHeight="1" thickBot="1" x14ac:dyDescent="0.25">
      <c r="A23" s="66"/>
      <c r="E23" s="1" t="s">
        <v>187</v>
      </c>
      <c r="F23" s="61" t="s">
        <v>227</v>
      </c>
      <c r="G23" s="2" t="s">
        <v>254</v>
      </c>
      <c r="H23" s="3" t="s">
        <v>224</v>
      </c>
      <c r="I23" s="92">
        <v>9</v>
      </c>
      <c r="J23" s="93">
        <v>20</v>
      </c>
      <c r="K23" s="35">
        <v>1</v>
      </c>
      <c r="L23" s="99">
        <v>9</v>
      </c>
      <c r="M23" s="100">
        <v>21</v>
      </c>
      <c r="N23" s="100">
        <v>1</v>
      </c>
      <c r="O23" s="101"/>
      <c r="P23" s="26"/>
      <c r="Q23" s="82">
        <v>-1</v>
      </c>
      <c r="R23" s="27"/>
      <c r="S23" s="123">
        <f t="shared" si="28"/>
        <v>9</v>
      </c>
      <c r="T23" s="124">
        <f t="shared" si="29"/>
        <v>19</v>
      </c>
      <c r="U23" s="125">
        <f t="shared" si="30"/>
        <v>1</v>
      </c>
      <c r="V23" s="102">
        <v>10</v>
      </c>
      <c r="W23" s="103">
        <v>0</v>
      </c>
      <c r="X23" s="103">
        <v>0</v>
      </c>
      <c r="Y23" s="103">
        <v>0</v>
      </c>
      <c r="Z23" s="103">
        <v>0</v>
      </c>
      <c r="AA23" s="103">
        <v>0</v>
      </c>
      <c r="AB23" s="103">
        <v>18</v>
      </c>
      <c r="AC23" s="103">
        <v>0</v>
      </c>
      <c r="AD23" s="103">
        <v>0</v>
      </c>
      <c r="AE23" s="103">
        <v>0</v>
      </c>
      <c r="AF23" s="103">
        <v>0</v>
      </c>
      <c r="AG23" s="103">
        <v>0</v>
      </c>
      <c r="AH23" s="103">
        <v>5</v>
      </c>
      <c r="AI23" s="103">
        <v>0</v>
      </c>
      <c r="AJ23" s="103">
        <v>0</v>
      </c>
      <c r="AK23" s="103">
        <v>0</v>
      </c>
      <c r="AL23" s="103">
        <v>3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1</v>
      </c>
      <c r="AS23" s="103">
        <v>1</v>
      </c>
      <c r="AT23" s="103">
        <v>0</v>
      </c>
      <c r="AU23" s="103">
        <v>0</v>
      </c>
      <c r="AV23" s="103">
        <v>0</v>
      </c>
      <c r="AW23" s="103">
        <v>0</v>
      </c>
      <c r="AX23" s="103">
        <v>2</v>
      </c>
      <c r="AY23" s="103">
        <v>0</v>
      </c>
      <c r="AZ23" s="103">
        <v>1</v>
      </c>
      <c r="BA23" s="104">
        <v>0</v>
      </c>
      <c r="BB23" s="46">
        <f t="shared" si="37"/>
        <v>40</v>
      </c>
      <c r="BC23" s="47">
        <f t="shared" si="38"/>
        <v>1</v>
      </c>
      <c r="BD23" s="48">
        <f t="shared" si="32"/>
        <v>41</v>
      </c>
      <c r="BE23" s="78"/>
      <c r="BF23" s="79"/>
      <c r="BG23" s="79"/>
      <c r="BH23" s="79"/>
      <c r="BI23" s="79"/>
      <c r="BJ23" s="79"/>
      <c r="BK23" s="79">
        <v>-1</v>
      </c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80"/>
      <c r="CK23" s="14">
        <f t="shared" si="39"/>
        <v>10</v>
      </c>
      <c r="CL23" s="15">
        <f t="shared" si="40"/>
        <v>0</v>
      </c>
      <c r="CM23" s="15">
        <f t="shared" si="41"/>
        <v>0</v>
      </c>
      <c r="CN23" s="15">
        <f t="shared" si="42"/>
        <v>0</v>
      </c>
      <c r="CO23" s="15">
        <f t="shared" si="43"/>
        <v>0</v>
      </c>
      <c r="CP23" s="15">
        <f t="shared" si="44"/>
        <v>0</v>
      </c>
      <c r="CQ23" s="15">
        <f t="shared" si="45"/>
        <v>17</v>
      </c>
      <c r="CR23" s="15">
        <f t="shared" si="46"/>
        <v>0</v>
      </c>
      <c r="CS23" s="15">
        <f t="shared" si="47"/>
        <v>0</v>
      </c>
      <c r="CT23" s="15">
        <f t="shared" si="48"/>
        <v>0</v>
      </c>
      <c r="CU23" s="15">
        <f t="shared" si="49"/>
        <v>0</v>
      </c>
      <c r="CV23" s="15">
        <f t="shared" si="50"/>
        <v>0</v>
      </c>
      <c r="CW23" s="15">
        <f t="shared" si="51"/>
        <v>5</v>
      </c>
      <c r="CX23" s="15">
        <f t="shared" si="52"/>
        <v>0</v>
      </c>
      <c r="CY23" s="15">
        <f t="shared" si="53"/>
        <v>0</v>
      </c>
      <c r="CZ23" s="15">
        <f t="shared" si="54"/>
        <v>0</v>
      </c>
      <c r="DA23" s="15">
        <f t="shared" si="55"/>
        <v>3</v>
      </c>
      <c r="DB23" s="15">
        <f t="shared" si="56"/>
        <v>0</v>
      </c>
      <c r="DC23" s="15">
        <f t="shared" si="57"/>
        <v>0</v>
      </c>
      <c r="DD23" s="15">
        <f t="shared" si="58"/>
        <v>0</v>
      </c>
      <c r="DE23" s="15">
        <f t="shared" si="59"/>
        <v>0</v>
      </c>
      <c r="DF23" s="15">
        <f t="shared" si="60"/>
        <v>0</v>
      </c>
      <c r="DG23" s="15">
        <f t="shared" si="61"/>
        <v>1</v>
      </c>
      <c r="DH23" s="15">
        <f>AS23+CB23</f>
        <v>1</v>
      </c>
      <c r="DI23" s="15">
        <f t="shared" si="63"/>
        <v>0</v>
      </c>
      <c r="DJ23" s="15">
        <f t="shared" si="64"/>
        <v>0</v>
      </c>
      <c r="DK23" s="15">
        <f t="shared" si="65"/>
        <v>0</v>
      </c>
      <c r="DL23" s="15">
        <f t="shared" si="66"/>
        <v>0</v>
      </c>
      <c r="DM23" s="15">
        <f t="shared" si="67"/>
        <v>2</v>
      </c>
      <c r="DN23" s="15">
        <f t="shared" si="68"/>
        <v>0</v>
      </c>
      <c r="DO23" s="15">
        <f t="shared" si="69"/>
        <v>1</v>
      </c>
      <c r="DP23" s="15">
        <f t="shared" si="70"/>
        <v>0</v>
      </c>
      <c r="DQ23" s="16">
        <f t="shared" si="34"/>
        <v>39</v>
      </c>
      <c r="DR23" s="17">
        <f t="shared" si="35"/>
        <v>1</v>
      </c>
      <c r="DS23" s="64">
        <f t="shared" si="36"/>
        <v>40</v>
      </c>
      <c r="DT23" s="70"/>
    </row>
    <row r="24" spans="1:124" ht="29.25" customHeight="1" thickBot="1" x14ac:dyDescent="0.25">
      <c r="A24" s="66"/>
      <c r="E24" s="1" t="s">
        <v>187</v>
      </c>
      <c r="F24" s="61" t="s">
        <v>43</v>
      </c>
      <c r="G24" s="2" t="s">
        <v>254</v>
      </c>
      <c r="H24" s="3" t="s">
        <v>44</v>
      </c>
      <c r="I24" s="92">
        <v>3</v>
      </c>
      <c r="J24" s="93">
        <v>7</v>
      </c>
      <c r="K24" s="35">
        <v>0</v>
      </c>
      <c r="L24" s="99">
        <v>3</v>
      </c>
      <c r="M24" s="100">
        <v>7</v>
      </c>
      <c r="N24" s="100"/>
      <c r="O24" s="101"/>
      <c r="P24" s="26"/>
      <c r="Q24" s="82">
        <v>-1</v>
      </c>
      <c r="R24" s="27"/>
      <c r="S24" s="123">
        <f t="shared" si="28"/>
        <v>3</v>
      </c>
      <c r="T24" s="124">
        <f t="shared" si="29"/>
        <v>6</v>
      </c>
      <c r="U24" s="125">
        <f t="shared" si="30"/>
        <v>0</v>
      </c>
      <c r="V24" s="102">
        <v>3</v>
      </c>
      <c r="W24" s="103">
        <v>0</v>
      </c>
      <c r="X24" s="103">
        <v>0</v>
      </c>
      <c r="Y24" s="103">
        <v>0</v>
      </c>
      <c r="Z24" s="103">
        <v>0</v>
      </c>
      <c r="AA24" s="103">
        <v>0</v>
      </c>
      <c r="AB24" s="103">
        <v>6</v>
      </c>
      <c r="AC24" s="103">
        <v>0</v>
      </c>
      <c r="AD24" s="103">
        <v>0</v>
      </c>
      <c r="AE24" s="103">
        <v>0</v>
      </c>
      <c r="AF24" s="103">
        <v>0</v>
      </c>
      <c r="AG24" s="103">
        <v>0</v>
      </c>
      <c r="AH24" s="103">
        <v>2</v>
      </c>
      <c r="AI24" s="103">
        <v>0</v>
      </c>
      <c r="AJ24" s="103">
        <v>0</v>
      </c>
      <c r="AK24" s="103">
        <v>0</v>
      </c>
      <c r="AL24" s="103">
        <v>1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 t="s">
        <v>238</v>
      </c>
      <c r="AT24" s="103">
        <v>0</v>
      </c>
      <c r="AU24" s="103">
        <v>0</v>
      </c>
      <c r="AV24" s="103">
        <v>0</v>
      </c>
      <c r="AW24" s="103">
        <v>0</v>
      </c>
      <c r="AX24" s="103">
        <v>1</v>
      </c>
      <c r="AY24" s="103">
        <v>0</v>
      </c>
      <c r="AZ24" s="103">
        <v>0</v>
      </c>
      <c r="BA24" s="104" t="s">
        <v>238</v>
      </c>
      <c r="BB24" s="46">
        <f t="shared" si="37"/>
        <v>13</v>
      </c>
      <c r="BC24" s="47">
        <f t="shared" si="38"/>
        <v>0</v>
      </c>
      <c r="BD24" s="48">
        <f t="shared" si="32"/>
        <v>13</v>
      </c>
      <c r="BE24" s="78"/>
      <c r="BF24" s="79"/>
      <c r="BG24" s="79"/>
      <c r="BH24" s="79"/>
      <c r="BI24" s="79"/>
      <c r="BJ24" s="79"/>
      <c r="BK24" s="79">
        <v>-1</v>
      </c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80"/>
      <c r="CK24" s="14">
        <f t="shared" si="39"/>
        <v>3</v>
      </c>
      <c r="CL24" s="15">
        <f t="shared" si="40"/>
        <v>0</v>
      </c>
      <c r="CM24" s="15">
        <f t="shared" si="41"/>
        <v>0</v>
      </c>
      <c r="CN24" s="15">
        <f t="shared" si="42"/>
        <v>0</v>
      </c>
      <c r="CO24" s="15">
        <f t="shared" si="43"/>
        <v>0</v>
      </c>
      <c r="CP24" s="15">
        <f t="shared" si="44"/>
        <v>0</v>
      </c>
      <c r="CQ24" s="15">
        <f t="shared" si="45"/>
        <v>5</v>
      </c>
      <c r="CR24" s="15">
        <f t="shared" si="46"/>
        <v>0</v>
      </c>
      <c r="CS24" s="15">
        <f t="shared" si="47"/>
        <v>0</v>
      </c>
      <c r="CT24" s="15">
        <f t="shared" si="48"/>
        <v>0</v>
      </c>
      <c r="CU24" s="15">
        <f t="shared" si="49"/>
        <v>0</v>
      </c>
      <c r="CV24" s="15">
        <f t="shared" si="50"/>
        <v>0</v>
      </c>
      <c r="CW24" s="15">
        <f t="shared" si="51"/>
        <v>2</v>
      </c>
      <c r="CX24" s="15">
        <f t="shared" si="52"/>
        <v>0</v>
      </c>
      <c r="CY24" s="15">
        <f t="shared" si="53"/>
        <v>0</v>
      </c>
      <c r="CZ24" s="15">
        <f t="shared" si="54"/>
        <v>0</v>
      </c>
      <c r="DA24" s="15">
        <f t="shared" si="55"/>
        <v>1</v>
      </c>
      <c r="DB24" s="15">
        <f t="shared" si="56"/>
        <v>0</v>
      </c>
      <c r="DC24" s="15">
        <f t="shared" si="57"/>
        <v>0</v>
      </c>
      <c r="DD24" s="15">
        <f t="shared" si="58"/>
        <v>0</v>
      </c>
      <c r="DE24" s="15">
        <f t="shared" si="59"/>
        <v>0</v>
      </c>
      <c r="DF24" s="15">
        <f t="shared" si="60"/>
        <v>0</v>
      </c>
      <c r="DG24" s="15">
        <f t="shared" si="61"/>
        <v>0</v>
      </c>
      <c r="DH24" s="15" t="s">
        <v>238</v>
      </c>
      <c r="DI24" s="15">
        <f t="shared" si="63"/>
        <v>0</v>
      </c>
      <c r="DJ24" s="15">
        <f t="shared" si="64"/>
        <v>0</v>
      </c>
      <c r="DK24" s="15">
        <f t="shared" si="65"/>
        <v>0</v>
      </c>
      <c r="DL24" s="15">
        <f t="shared" si="66"/>
        <v>0</v>
      </c>
      <c r="DM24" s="15">
        <f t="shared" si="67"/>
        <v>1</v>
      </c>
      <c r="DN24" s="15">
        <f t="shared" si="68"/>
        <v>0</v>
      </c>
      <c r="DO24" s="15">
        <f t="shared" si="69"/>
        <v>0</v>
      </c>
      <c r="DP24" s="15" t="s">
        <v>238</v>
      </c>
      <c r="DQ24" s="16">
        <f t="shared" si="34"/>
        <v>12</v>
      </c>
      <c r="DR24" s="17">
        <f t="shared" si="35"/>
        <v>0</v>
      </c>
      <c r="DS24" s="64">
        <f t="shared" si="36"/>
        <v>12</v>
      </c>
      <c r="DT24" s="70"/>
    </row>
    <row r="25" spans="1:124" ht="39" customHeight="1" thickBot="1" x14ac:dyDescent="0.25">
      <c r="A25" s="66"/>
      <c r="B25" s="129" t="s">
        <v>299</v>
      </c>
      <c r="C25" s="51" t="s">
        <v>325</v>
      </c>
      <c r="E25" s="1" t="s">
        <v>187</v>
      </c>
      <c r="F25" s="61" t="s">
        <v>45</v>
      </c>
      <c r="G25" s="2" t="s">
        <v>254</v>
      </c>
      <c r="H25" s="3" t="s">
        <v>46</v>
      </c>
      <c r="I25" s="92">
        <v>3</v>
      </c>
      <c r="J25" s="93">
        <v>6</v>
      </c>
      <c r="K25" s="35">
        <v>0</v>
      </c>
      <c r="L25" s="99">
        <v>3</v>
      </c>
      <c r="M25" s="100">
        <v>6</v>
      </c>
      <c r="N25" s="100"/>
      <c r="O25" s="101"/>
      <c r="P25" s="26"/>
      <c r="Q25" s="18"/>
      <c r="R25" s="27"/>
      <c r="S25" s="123">
        <f t="shared" si="28"/>
        <v>3</v>
      </c>
      <c r="T25" s="124">
        <f t="shared" si="29"/>
        <v>6</v>
      </c>
      <c r="U25" s="125">
        <f t="shared" si="30"/>
        <v>0</v>
      </c>
      <c r="V25" s="102">
        <v>2</v>
      </c>
      <c r="W25" s="103">
        <v>0</v>
      </c>
      <c r="X25" s="103">
        <v>1</v>
      </c>
      <c r="Y25" s="103">
        <v>0</v>
      </c>
      <c r="Z25" s="103">
        <v>0</v>
      </c>
      <c r="AA25" s="103">
        <v>0</v>
      </c>
      <c r="AB25" s="103">
        <v>3</v>
      </c>
      <c r="AC25" s="103">
        <v>0</v>
      </c>
      <c r="AD25" s="103">
        <v>1</v>
      </c>
      <c r="AE25" s="103">
        <v>0</v>
      </c>
      <c r="AF25" s="103">
        <v>0</v>
      </c>
      <c r="AG25" s="103">
        <v>0</v>
      </c>
      <c r="AH25" s="103">
        <v>3</v>
      </c>
      <c r="AI25" s="103">
        <v>0</v>
      </c>
      <c r="AJ25" s="103">
        <v>0</v>
      </c>
      <c r="AK25" s="103">
        <v>0</v>
      </c>
      <c r="AL25" s="103">
        <v>1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1</v>
      </c>
      <c r="AT25" s="103">
        <v>0</v>
      </c>
      <c r="AU25" s="103">
        <v>0</v>
      </c>
      <c r="AV25" s="103">
        <v>0</v>
      </c>
      <c r="AW25" s="103">
        <v>0</v>
      </c>
      <c r="AX25" s="103">
        <v>1</v>
      </c>
      <c r="AY25" s="103">
        <v>0</v>
      </c>
      <c r="AZ25" s="103">
        <v>0</v>
      </c>
      <c r="BA25" s="104" t="s">
        <v>238</v>
      </c>
      <c r="BB25" s="46">
        <f t="shared" si="37"/>
        <v>12</v>
      </c>
      <c r="BC25" s="47">
        <f t="shared" si="38"/>
        <v>1</v>
      </c>
      <c r="BD25" s="48">
        <f t="shared" si="32"/>
        <v>13</v>
      </c>
      <c r="BE25" s="78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80"/>
      <c r="CK25" s="14">
        <f t="shared" si="39"/>
        <v>2</v>
      </c>
      <c r="CL25" s="15">
        <f t="shared" si="40"/>
        <v>0</v>
      </c>
      <c r="CM25" s="15">
        <f t="shared" si="41"/>
        <v>1</v>
      </c>
      <c r="CN25" s="15">
        <f t="shared" si="42"/>
        <v>0</v>
      </c>
      <c r="CO25" s="15">
        <f t="shared" si="43"/>
        <v>0</v>
      </c>
      <c r="CP25" s="15">
        <f t="shared" si="44"/>
        <v>0</v>
      </c>
      <c r="CQ25" s="15">
        <f t="shared" si="45"/>
        <v>3</v>
      </c>
      <c r="CR25" s="15">
        <f t="shared" si="46"/>
        <v>0</v>
      </c>
      <c r="CS25" s="15">
        <f t="shared" si="47"/>
        <v>1</v>
      </c>
      <c r="CT25" s="15">
        <f t="shared" si="48"/>
        <v>0</v>
      </c>
      <c r="CU25" s="15">
        <f t="shared" si="49"/>
        <v>0</v>
      </c>
      <c r="CV25" s="15">
        <f t="shared" si="50"/>
        <v>0</v>
      </c>
      <c r="CW25" s="15">
        <f t="shared" si="51"/>
        <v>3</v>
      </c>
      <c r="CX25" s="15">
        <f t="shared" si="52"/>
        <v>0</v>
      </c>
      <c r="CY25" s="15">
        <f t="shared" si="53"/>
        <v>0</v>
      </c>
      <c r="CZ25" s="15">
        <f t="shared" si="54"/>
        <v>0</v>
      </c>
      <c r="DA25" s="15">
        <f t="shared" si="55"/>
        <v>1</v>
      </c>
      <c r="DB25" s="15">
        <f t="shared" si="56"/>
        <v>0</v>
      </c>
      <c r="DC25" s="15">
        <f t="shared" si="57"/>
        <v>0</v>
      </c>
      <c r="DD25" s="15">
        <f t="shared" si="58"/>
        <v>0</v>
      </c>
      <c r="DE25" s="15">
        <f t="shared" si="59"/>
        <v>0</v>
      </c>
      <c r="DF25" s="15">
        <f t="shared" si="60"/>
        <v>0</v>
      </c>
      <c r="DG25" s="15">
        <f t="shared" si="61"/>
        <v>0</v>
      </c>
      <c r="DH25" s="15">
        <f t="shared" si="62"/>
        <v>1</v>
      </c>
      <c r="DI25" s="15">
        <f t="shared" si="63"/>
        <v>0</v>
      </c>
      <c r="DJ25" s="15">
        <f t="shared" si="64"/>
        <v>0</v>
      </c>
      <c r="DK25" s="15">
        <f t="shared" si="65"/>
        <v>0</v>
      </c>
      <c r="DL25" s="15">
        <f t="shared" si="66"/>
        <v>0</v>
      </c>
      <c r="DM25" s="15">
        <f t="shared" si="67"/>
        <v>1</v>
      </c>
      <c r="DN25" s="15">
        <f t="shared" si="68"/>
        <v>0</v>
      </c>
      <c r="DO25" s="15">
        <f t="shared" si="69"/>
        <v>0</v>
      </c>
      <c r="DP25" s="15" t="s">
        <v>238</v>
      </c>
      <c r="DQ25" s="16">
        <f t="shared" si="34"/>
        <v>12</v>
      </c>
      <c r="DR25" s="17">
        <f t="shared" si="35"/>
        <v>1</v>
      </c>
      <c r="DS25" s="64">
        <f t="shared" si="36"/>
        <v>13</v>
      </c>
      <c r="DT25" s="70"/>
    </row>
    <row r="26" spans="1:124" ht="43.5" customHeight="1" thickBot="1" x14ac:dyDescent="0.25">
      <c r="A26" s="66"/>
      <c r="B26" s="129"/>
      <c r="E26" s="1" t="s">
        <v>187</v>
      </c>
      <c r="F26" s="61" t="s">
        <v>47</v>
      </c>
      <c r="G26" s="2" t="s">
        <v>254</v>
      </c>
      <c r="H26" s="3" t="s">
        <v>48</v>
      </c>
      <c r="I26" s="92">
        <v>6</v>
      </c>
      <c r="J26" s="93">
        <v>12</v>
      </c>
      <c r="K26" s="35">
        <v>0</v>
      </c>
      <c r="L26" s="99">
        <v>6</v>
      </c>
      <c r="M26" s="100">
        <v>12</v>
      </c>
      <c r="N26" s="100"/>
      <c r="O26" s="101"/>
      <c r="P26" s="26"/>
      <c r="Q26" s="18"/>
      <c r="R26" s="27"/>
      <c r="S26" s="123">
        <f t="shared" si="28"/>
        <v>6</v>
      </c>
      <c r="T26" s="124">
        <f t="shared" si="29"/>
        <v>12</v>
      </c>
      <c r="U26" s="125">
        <f t="shared" si="30"/>
        <v>0</v>
      </c>
      <c r="V26" s="102">
        <v>5</v>
      </c>
      <c r="W26" s="103">
        <v>0</v>
      </c>
      <c r="X26" s="103">
        <v>1</v>
      </c>
      <c r="Y26" s="103">
        <v>0</v>
      </c>
      <c r="Z26" s="103">
        <v>0</v>
      </c>
      <c r="AA26" s="103">
        <v>0</v>
      </c>
      <c r="AB26" s="103">
        <v>11</v>
      </c>
      <c r="AC26" s="103">
        <v>0</v>
      </c>
      <c r="AD26" s="103">
        <v>0</v>
      </c>
      <c r="AE26" s="103">
        <v>0</v>
      </c>
      <c r="AF26" s="103">
        <v>0</v>
      </c>
      <c r="AG26" s="103">
        <v>0</v>
      </c>
      <c r="AH26" s="103">
        <v>3</v>
      </c>
      <c r="AI26" s="103">
        <v>0</v>
      </c>
      <c r="AJ26" s="103">
        <v>0</v>
      </c>
      <c r="AK26" s="103">
        <v>0</v>
      </c>
      <c r="AL26" s="103">
        <v>2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1</v>
      </c>
      <c r="AS26" s="103">
        <v>0</v>
      </c>
      <c r="AT26" s="103">
        <v>0</v>
      </c>
      <c r="AU26" s="103">
        <v>0</v>
      </c>
      <c r="AV26" s="103">
        <v>0</v>
      </c>
      <c r="AW26" s="103">
        <v>0</v>
      </c>
      <c r="AX26" s="103">
        <v>1</v>
      </c>
      <c r="AY26" s="103">
        <v>0</v>
      </c>
      <c r="AZ26" s="103">
        <v>0</v>
      </c>
      <c r="BA26" s="104">
        <v>1</v>
      </c>
      <c r="BB26" s="46">
        <f t="shared" si="37"/>
        <v>24</v>
      </c>
      <c r="BC26" s="47">
        <f t="shared" si="38"/>
        <v>1</v>
      </c>
      <c r="BD26" s="48">
        <f t="shared" si="32"/>
        <v>25</v>
      </c>
      <c r="BE26" s="78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80"/>
      <c r="CK26" s="14">
        <f t="shared" si="39"/>
        <v>5</v>
      </c>
      <c r="CL26" s="15">
        <f t="shared" si="40"/>
        <v>0</v>
      </c>
      <c r="CM26" s="15">
        <f t="shared" si="41"/>
        <v>1</v>
      </c>
      <c r="CN26" s="15">
        <f t="shared" si="42"/>
        <v>0</v>
      </c>
      <c r="CO26" s="15">
        <f t="shared" si="43"/>
        <v>0</v>
      </c>
      <c r="CP26" s="15">
        <f t="shared" si="44"/>
        <v>0</v>
      </c>
      <c r="CQ26" s="15">
        <f t="shared" si="45"/>
        <v>11</v>
      </c>
      <c r="CR26" s="15">
        <f t="shared" si="46"/>
        <v>0</v>
      </c>
      <c r="CS26" s="15">
        <f t="shared" si="47"/>
        <v>0</v>
      </c>
      <c r="CT26" s="15">
        <f t="shared" si="48"/>
        <v>0</v>
      </c>
      <c r="CU26" s="15">
        <f t="shared" si="49"/>
        <v>0</v>
      </c>
      <c r="CV26" s="15">
        <f t="shared" si="50"/>
        <v>0</v>
      </c>
      <c r="CW26" s="15">
        <f t="shared" si="51"/>
        <v>3</v>
      </c>
      <c r="CX26" s="15">
        <f t="shared" si="52"/>
        <v>0</v>
      </c>
      <c r="CY26" s="15">
        <f t="shared" si="53"/>
        <v>0</v>
      </c>
      <c r="CZ26" s="15">
        <f t="shared" si="54"/>
        <v>0</v>
      </c>
      <c r="DA26" s="15">
        <f t="shared" si="55"/>
        <v>2</v>
      </c>
      <c r="DB26" s="15">
        <f t="shared" si="56"/>
        <v>0</v>
      </c>
      <c r="DC26" s="15">
        <f t="shared" si="57"/>
        <v>0</v>
      </c>
      <c r="DD26" s="15">
        <f t="shared" si="58"/>
        <v>0</v>
      </c>
      <c r="DE26" s="15">
        <f t="shared" si="59"/>
        <v>0</v>
      </c>
      <c r="DF26" s="15">
        <f t="shared" si="60"/>
        <v>0</v>
      </c>
      <c r="DG26" s="15">
        <f t="shared" si="61"/>
        <v>1</v>
      </c>
      <c r="DH26" s="15">
        <f t="shared" si="62"/>
        <v>0</v>
      </c>
      <c r="DI26" s="15">
        <f t="shared" si="63"/>
        <v>0</v>
      </c>
      <c r="DJ26" s="15">
        <f t="shared" si="64"/>
        <v>0</v>
      </c>
      <c r="DK26" s="15">
        <f t="shared" si="65"/>
        <v>0</v>
      </c>
      <c r="DL26" s="15">
        <f t="shared" si="66"/>
        <v>0</v>
      </c>
      <c r="DM26" s="15">
        <f t="shared" si="67"/>
        <v>1</v>
      </c>
      <c r="DN26" s="15">
        <f t="shared" si="68"/>
        <v>0</v>
      </c>
      <c r="DO26" s="15">
        <f t="shared" si="69"/>
        <v>0</v>
      </c>
      <c r="DP26" s="15">
        <f t="shared" si="70"/>
        <v>1</v>
      </c>
      <c r="DQ26" s="16">
        <f t="shared" si="34"/>
        <v>24</v>
      </c>
      <c r="DR26" s="17">
        <f t="shared" si="35"/>
        <v>1</v>
      </c>
      <c r="DS26" s="64">
        <f t="shared" si="36"/>
        <v>25</v>
      </c>
      <c r="DT26" s="70"/>
    </row>
    <row r="27" spans="1:124" ht="29.25" customHeight="1" thickBot="1" x14ac:dyDescent="0.25">
      <c r="A27" s="66"/>
      <c r="B27" s="129"/>
      <c r="C27" s="51" t="s">
        <v>326</v>
      </c>
      <c r="E27" s="1" t="s">
        <v>187</v>
      </c>
      <c r="F27" s="61" t="s">
        <v>49</v>
      </c>
      <c r="G27" s="2" t="s">
        <v>254</v>
      </c>
      <c r="H27" s="3" t="s">
        <v>50</v>
      </c>
      <c r="I27" s="92">
        <v>3</v>
      </c>
      <c r="J27" s="93">
        <v>6</v>
      </c>
      <c r="K27" s="35">
        <v>0</v>
      </c>
      <c r="L27" s="99">
        <v>3</v>
      </c>
      <c r="M27" s="100">
        <v>6</v>
      </c>
      <c r="N27" s="100"/>
      <c r="O27" s="101"/>
      <c r="P27" s="26"/>
      <c r="Q27" s="82"/>
      <c r="R27" s="27"/>
      <c r="S27" s="123">
        <f t="shared" si="28"/>
        <v>3</v>
      </c>
      <c r="T27" s="124">
        <f t="shared" si="29"/>
        <v>6</v>
      </c>
      <c r="U27" s="125">
        <f t="shared" si="30"/>
        <v>0</v>
      </c>
      <c r="V27" s="102">
        <v>2</v>
      </c>
      <c r="W27" s="103">
        <v>0</v>
      </c>
      <c r="X27" s="103">
        <v>1</v>
      </c>
      <c r="Y27" s="103">
        <v>0</v>
      </c>
      <c r="Z27" s="103">
        <v>0</v>
      </c>
      <c r="AA27" s="103">
        <v>0</v>
      </c>
      <c r="AB27" s="103">
        <v>2</v>
      </c>
      <c r="AC27" s="103">
        <v>0</v>
      </c>
      <c r="AD27" s="103">
        <v>2</v>
      </c>
      <c r="AE27" s="103">
        <v>0</v>
      </c>
      <c r="AF27" s="103">
        <v>0</v>
      </c>
      <c r="AG27" s="103">
        <v>0</v>
      </c>
      <c r="AH27" s="103">
        <v>3</v>
      </c>
      <c r="AI27" s="103">
        <v>0</v>
      </c>
      <c r="AJ27" s="103">
        <v>0</v>
      </c>
      <c r="AK27" s="103">
        <v>0</v>
      </c>
      <c r="AL27" s="103">
        <v>1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 t="s">
        <v>238</v>
      </c>
      <c r="AT27" s="103">
        <v>0</v>
      </c>
      <c r="AU27" s="103">
        <v>0</v>
      </c>
      <c r="AV27" s="103">
        <v>0</v>
      </c>
      <c r="AW27" s="103">
        <v>0</v>
      </c>
      <c r="AX27" s="103">
        <v>1</v>
      </c>
      <c r="AY27" s="103">
        <v>0</v>
      </c>
      <c r="AZ27" s="103">
        <v>0</v>
      </c>
      <c r="BA27" s="104">
        <v>1</v>
      </c>
      <c r="BB27" s="46">
        <f t="shared" si="37"/>
        <v>12</v>
      </c>
      <c r="BC27" s="47">
        <f t="shared" si="38"/>
        <v>1</v>
      </c>
      <c r="BD27" s="48">
        <f t="shared" si="32"/>
        <v>13</v>
      </c>
      <c r="BE27" s="78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80"/>
      <c r="CK27" s="14">
        <f t="shared" si="39"/>
        <v>2</v>
      </c>
      <c r="CL27" s="15">
        <f t="shared" si="40"/>
        <v>0</v>
      </c>
      <c r="CM27" s="15">
        <f t="shared" si="41"/>
        <v>1</v>
      </c>
      <c r="CN27" s="15">
        <f t="shared" si="42"/>
        <v>0</v>
      </c>
      <c r="CO27" s="15">
        <f t="shared" si="43"/>
        <v>0</v>
      </c>
      <c r="CP27" s="15">
        <f t="shared" si="44"/>
        <v>0</v>
      </c>
      <c r="CQ27" s="15">
        <f t="shared" si="45"/>
        <v>2</v>
      </c>
      <c r="CR27" s="15">
        <f t="shared" si="46"/>
        <v>0</v>
      </c>
      <c r="CS27" s="15">
        <f t="shared" si="47"/>
        <v>2</v>
      </c>
      <c r="CT27" s="15">
        <f t="shared" si="48"/>
        <v>0</v>
      </c>
      <c r="CU27" s="15">
        <f t="shared" si="49"/>
        <v>0</v>
      </c>
      <c r="CV27" s="15">
        <f t="shared" si="50"/>
        <v>0</v>
      </c>
      <c r="CW27" s="15">
        <f t="shared" si="51"/>
        <v>3</v>
      </c>
      <c r="CX27" s="15">
        <f t="shared" si="52"/>
        <v>0</v>
      </c>
      <c r="CY27" s="15">
        <f t="shared" si="53"/>
        <v>0</v>
      </c>
      <c r="CZ27" s="15">
        <f t="shared" si="54"/>
        <v>0</v>
      </c>
      <c r="DA27" s="15">
        <f t="shared" si="55"/>
        <v>1</v>
      </c>
      <c r="DB27" s="15">
        <f t="shared" si="56"/>
        <v>0</v>
      </c>
      <c r="DC27" s="15">
        <f t="shared" si="57"/>
        <v>0</v>
      </c>
      <c r="DD27" s="15">
        <f t="shared" si="58"/>
        <v>0</v>
      </c>
      <c r="DE27" s="15">
        <f t="shared" si="59"/>
        <v>0</v>
      </c>
      <c r="DF27" s="15">
        <f t="shared" si="60"/>
        <v>0</v>
      </c>
      <c r="DG27" s="15">
        <f t="shared" si="61"/>
        <v>0</v>
      </c>
      <c r="DH27" s="15" t="s">
        <v>238</v>
      </c>
      <c r="DI27" s="15">
        <f t="shared" si="63"/>
        <v>0</v>
      </c>
      <c r="DJ27" s="15">
        <f t="shared" si="64"/>
        <v>0</v>
      </c>
      <c r="DK27" s="15">
        <f t="shared" si="65"/>
        <v>0</v>
      </c>
      <c r="DL27" s="15">
        <f t="shared" si="66"/>
        <v>0</v>
      </c>
      <c r="DM27" s="15">
        <f t="shared" si="67"/>
        <v>1</v>
      </c>
      <c r="DN27" s="15">
        <f t="shared" si="68"/>
        <v>0</v>
      </c>
      <c r="DO27" s="15">
        <f t="shared" si="69"/>
        <v>0</v>
      </c>
      <c r="DP27" s="15">
        <f t="shared" si="70"/>
        <v>1</v>
      </c>
      <c r="DQ27" s="16">
        <f t="shared" si="34"/>
        <v>12</v>
      </c>
      <c r="DR27" s="17">
        <f t="shared" si="35"/>
        <v>1</v>
      </c>
      <c r="DS27" s="64">
        <f t="shared" si="36"/>
        <v>13</v>
      </c>
      <c r="DT27" s="89"/>
    </row>
    <row r="28" spans="1:124" ht="69" customHeight="1" thickBot="1" x14ac:dyDescent="0.25">
      <c r="A28" s="66"/>
      <c r="B28" s="129" t="s">
        <v>300</v>
      </c>
      <c r="C28" s="51" t="s">
        <v>327</v>
      </c>
      <c r="E28" s="1" t="s">
        <v>187</v>
      </c>
      <c r="F28" s="65" t="s">
        <v>272</v>
      </c>
      <c r="G28" s="2" t="s">
        <v>254</v>
      </c>
      <c r="H28" s="3" t="s">
        <v>281</v>
      </c>
      <c r="I28" s="92">
        <v>6</v>
      </c>
      <c r="J28" s="93">
        <v>8</v>
      </c>
      <c r="K28" s="35"/>
      <c r="L28" s="99">
        <v>6</v>
      </c>
      <c r="M28" s="100">
        <v>8</v>
      </c>
      <c r="N28" s="100"/>
      <c r="O28" s="101"/>
      <c r="P28" s="26"/>
      <c r="Q28" s="82">
        <v>2</v>
      </c>
      <c r="R28" s="27"/>
      <c r="S28" s="123">
        <f t="shared" si="28"/>
        <v>6</v>
      </c>
      <c r="T28" s="124">
        <f t="shared" si="29"/>
        <v>10</v>
      </c>
      <c r="U28" s="125">
        <f t="shared" si="30"/>
        <v>0</v>
      </c>
      <c r="V28" s="102">
        <v>4</v>
      </c>
      <c r="W28" s="103">
        <v>0</v>
      </c>
      <c r="X28" s="103">
        <v>2</v>
      </c>
      <c r="Y28" s="103">
        <v>0</v>
      </c>
      <c r="Z28" s="103">
        <v>0</v>
      </c>
      <c r="AA28" s="103">
        <v>0</v>
      </c>
      <c r="AB28" s="103">
        <v>4</v>
      </c>
      <c r="AC28" s="103">
        <v>0</v>
      </c>
      <c r="AD28" s="103">
        <v>2</v>
      </c>
      <c r="AE28" s="103">
        <v>0</v>
      </c>
      <c r="AF28" s="103">
        <v>0</v>
      </c>
      <c r="AG28" s="103">
        <v>0</v>
      </c>
      <c r="AH28" s="103">
        <v>3</v>
      </c>
      <c r="AI28" s="103">
        <v>0</v>
      </c>
      <c r="AJ28" s="103">
        <v>0</v>
      </c>
      <c r="AK28" s="103">
        <v>0</v>
      </c>
      <c r="AL28" s="103">
        <v>1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v>0</v>
      </c>
      <c r="AU28" s="103">
        <v>0</v>
      </c>
      <c r="AV28" s="103">
        <v>0</v>
      </c>
      <c r="AW28" s="103">
        <v>0</v>
      </c>
      <c r="AX28" s="103">
        <v>1</v>
      </c>
      <c r="AY28" s="103">
        <v>0</v>
      </c>
      <c r="AZ28" s="103">
        <v>0</v>
      </c>
      <c r="BA28" s="104">
        <v>0</v>
      </c>
      <c r="BB28" s="46">
        <f>V28+AB28+AH28+AL28+AR28+AX28+AZ28+AV28+AT28+AP28+AN28+AF28+AD28+Z28+X28+AJ28</f>
        <v>17</v>
      </c>
      <c r="BC28" s="47">
        <f>IF(ISNUMBER(W28),W28,0)+IF(ISNUMBER(AC28),AC28,0)+IF(ISNUMBER(AI28),AI28,0)+IF(ISNUMBER(Y28),Y28,0)+IF(ISNUMBER(AA28),AA28,0)+IF(ISNUMBER(AE28),AE28,0)+IF(ISNUMBER(AG28),AG28,0)+IF(ISNUMBER(AM28),AM28,0)+IF(ISNUMBER(AS28),AS28,0)+IF(ISNUMBER(AY28),AY28,0)+IF(ISNUMBER(BA28),BA28,0)+IF(ISNUMBER(AO28),AO28,0)+IF(ISNUMBER(AQ28),AQ28,0)+IF(ISNUMBER(AU28),AU28,0)+IF(ISNUMBER(AW28),AW28,0)+IF(ISNUMBER(AK28),AK28,0)</f>
        <v>0</v>
      </c>
      <c r="BD28" s="48">
        <f>BB28+BC28</f>
        <v>17</v>
      </c>
      <c r="BE28" s="78"/>
      <c r="BF28" s="79"/>
      <c r="BG28" s="79"/>
      <c r="BH28" s="79"/>
      <c r="BI28" s="79"/>
      <c r="BJ28" s="79"/>
      <c r="BK28" s="79">
        <v>2</v>
      </c>
      <c r="BL28" s="79"/>
      <c r="BM28" s="79"/>
      <c r="BN28" s="79"/>
      <c r="BO28" s="79"/>
      <c r="BP28" s="79"/>
      <c r="BQ28" s="79">
        <v>1</v>
      </c>
      <c r="BR28" s="79"/>
      <c r="BS28" s="79"/>
      <c r="BT28" s="79"/>
      <c r="BU28" s="79">
        <v>1</v>
      </c>
      <c r="BV28" s="79"/>
      <c r="BW28" s="79"/>
      <c r="BX28" s="79"/>
      <c r="BY28" s="79"/>
      <c r="BZ28" s="79"/>
      <c r="CA28" s="79">
        <v>1</v>
      </c>
      <c r="CB28" s="79"/>
      <c r="CC28" s="79"/>
      <c r="CD28" s="79"/>
      <c r="CE28" s="79"/>
      <c r="CF28" s="79"/>
      <c r="CG28" s="79"/>
      <c r="CH28" s="79"/>
      <c r="CI28" s="79"/>
      <c r="CJ28" s="80"/>
      <c r="CK28" s="14">
        <f t="shared" ref="CK28:DP28" si="71">V28+BE28</f>
        <v>4</v>
      </c>
      <c r="CL28" s="15">
        <f t="shared" si="71"/>
        <v>0</v>
      </c>
      <c r="CM28" s="15">
        <f t="shared" si="71"/>
        <v>2</v>
      </c>
      <c r="CN28" s="15">
        <f t="shared" si="71"/>
        <v>0</v>
      </c>
      <c r="CO28" s="15">
        <f t="shared" si="71"/>
        <v>0</v>
      </c>
      <c r="CP28" s="15">
        <f t="shared" si="71"/>
        <v>0</v>
      </c>
      <c r="CQ28" s="15">
        <f t="shared" si="71"/>
        <v>6</v>
      </c>
      <c r="CR28" s="15">
        <f t="shared" si="71"/>
        <v>0</v>
      </c>
      <c r="CS28" s="15">
        <f t="shared" si="71"/>
        <v>2</v>
      </c>
      <c r="CT28" s="15">
        <f t="shared" si="71"/>
        <v>0</v>
      </c>
      <c r="CU28" s="15">
        <f t="shared" si="71"/>
        <v>0</v>
      </c>
      <c r="CV28" s="15">
        <f t="shared" si="71"/>
        <v>0</v>
      </c>
      <c r="CW28" s="15">
        <f t="shared" si="71"/>
        <v>4</v>
      </c>
      <c r="CX28" s="15">
        <f t="shared" si="71"/>
        <v>0</v>
      </c>
      <c r="CY28" s="15">
        <f t="shared" si="71"/>
        <v>0</v>
      </c>
      <c r="CZ28" s="15">
        <f t="shared" si="71"/>
        <v>0</v>
      </c>
      <c r="DA28" s="15">
        <f t="shared" si="71"/>
        <v>2</v>
      </c>
      <c r="DB28" s="15">
        <f t="shared" si="71"/>
        <v>0</v>
      </c>
      <c r="DC28" s="15">
        <f t="shared" si="71"/>
        <v>0</v>
      </c>
      <c r="DD28" s="15">
        <f t="shared" si="71"/>
        <v>0</v>
      </c>
      <c r="DE28" s="15">
        <f t="shared" si="71"/>
        <v>0</v>
      </c>
      <c r="DF28" s="15">
        <f t="shared" si="71"/>
        <v>0</v>
      </c>
      <c r="DG28" s="15">
        <f t="shared" si="71"/>
        <v>1</v>
      </c>
      <c r="DH28" s="15">
        <f t="shared" si="62"/>
        <v>0</v>
      </c>
      <c r="DI28" s="15">
        <f t="shared" si="71"/>
        <v>0</v>
      </c>
      <c r="DJ28" s="15">
        <f t="shared" si="71"/>
        <v>0</v>
      </c>
      <c r="DK28" s="15">
        <f t="shared" si="71"/>
        <v>0</v>
      </c>
      <c r="DL28" s="15">
        <f t="shared" si="71"/>
        <v>0</v>
      </c>
      <c r="DM28" s="15">
        <f t="shared" si="71"/>
        <v>1</v>
      </c>
      <c r="DN28" s="15">
        <f t="shared" si="71"/>
        <v>0</v>
      </c>
      <c r="DO28" s="15">
        <f t="shared" si="71"/>
        <v>0</v>
      </c>
      <c r="DP28" s="15">
        <f t="shared" si="71"/>
        <v>0</v>
      </c>
      <c r="DQ28" s="16">
        <f>CK28+CQ28+CW28+DA28+DG28+DM28+DO28+DK28+DI28+DE28+DC28+CU28+CS28+CO28+CM28+CY28</f>
        <v>22</v>
      </c>
      <c r="DR28" s="17">
        <f>IF(ISNUMBER(CL28),CL28,0)+IF(ISNUMBER(CZ28),CZ28,0)+IF(ISNUMBER(CR28),CR28,0)+IF(ISNUMBER(CX28),CX28,0)+IF(ISNUMBER(DD28),DD28,0)+IF(ISNUMBER(DF28),DF28,0)+IF(ISNUMBER(DJ28),DJ28,0)+IF(ISNUMBER(DL28),DL28,0)+IF(ISNUMBER(DB28),DB28,0)+IF(ISNUMBER(DH28),DH28,0)+IF(ISNUMBER(DN28),DN28,0)+IF(ISNUMBER(DP28),DP28,0)+IF(ISNUMBER(CN28),CN28,0)+IF(ISNUMBER(CP28),CP28,0)+IF(ISNUMBER(CT28),CT28,0)+IF(ISNUMBER(CV28),CV28,0)</f>
        <v>0</v>
      </c>
      <c r="DS28" s="64">
        <f>SUM(DQ28:DR28)</f>
        <v>22</v>
      </c>
      <c r="DT28" s="70"/>
    </row>
    <row r="29" spans="1:124" ht="34.5" customHeight="1" thickBot="1" x14ac:dyDescent="0.25">
      <c r="A29" s="66"/>
      <c r="B29" s="129" t="s">
        <v>268</v>
      </c>
      <c r="C29" s="51" t="s">
        <v>328</v>
      </c>
      <c r="E29" s="1" t="s">
        <v>187</v>
      </c>
      <c r="F29" s="61">
        <v>2007757</v>
      </c>
      <c r="G29" s="2" t="s">
        <v>254</v>
      </c>
      <c r="H29" s="3" t="s">
        <v>223</v>
      </c>
      <c r="I29" s="92">
        <v>3</v>
      </c>
      <c r="J29" s="93">
        <v>6</v>
      </c>
      <c r="K29" s="35">
        <v>0</v>
      </c>
      <c r="L29" s="99">
        <v>3</v>
      </c>
      <c r="M29" s="100">
        <v>6</v>
      </c>
      <c r="N29" s="100"/>
      <c r="O29" s="101"/>
      <c r="P29" s="26"/>
      <c r="Q29" s="18"/>
      <c r="R29" s="27"/>
      <c r="S29" s="123">
        <f t="shared" si="28"/>
        <v>3</v>
      </c>
      <c r="T29" s="124">
        <f t="shared" si="29"/>
        <v>6</v>
      </c>
      <c r="U29" s="125">
        <f t="shared" si="30"/>
        <v>0</v>
      </c>
      <c r="V29" s="102">
        <v>1</v>
      </c>
      <c r="W29" s="103">
        <v>0</v>
      </c>
      <c r="X29" s="103">
        <v>2</v>
      </c>
      <c r="Y29" s="103">
        <v>0</v>
      </c>
      <c r="Z29" s="103">
        <v>0</v>
      </c>
      <c r="AA29" s="103">
        <v>0</v>
      </c>
      <c r="AB29" s="103">
        <v>5</v>
      </c>
      <c r="AC29" s="103">
        <v>0</v>
      </c>
      <c r="AD29" s="103">
        <v>1</v>
      </c>
      <c r="AE29" s="103">
        <v>0</v>
      </c>
      <c r="AF29" s="103">
        <v>0</v>
      </c>
      <c r="AG29" s="103">
        <v>0</v>
      </c>
      <c r="AH29" s="103">
        <v>3</v>
      </c>
      <c r="AI29" s="103">
        <v>0</v>
      </c>
      <c r="AJ29" s="103">
        <v>0</v>
      </c>
      <c r="AK29" s="103">
        <v>0</v>
      </c>
      <c r="AL29" s="103">
        <v>2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1</v>
      </c>
      <c r="AT29" s="103">
        <v>0</v>
      </c>
      <c r="AU29" s="103">
        <v>0</v>
      </c>
      <c r="AV29" s="103">
        <v>0</v>
      </c>
      <c r="AW29" s="103">
        <v>0</v>
      </c>
      <c r="AX29" s="103">
        <v>1</v>
      </c>
      <c r="AY29" s="103">
        <v>0</v>
      </c>
      <c r="AZ29" s="103">
        <v>1</v>
      </c>
      <c r="BA29" s="104">
        <v>0</v>
      </c>
      <c r="BB29" s="46">
        <f t="shared" si="37"/>
        <v>16</v>
      </c>
      <c r="BC29" s="47">
        <f t="shared" si="38"/>
        <v>1</v>
      </c>
      <c r="BD29" s="48">
        <f t="shared" si="32"/>
        <v>17</v>
      </c>
      <c r="BE29" s="78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80"/>
      <c r="CK29" s="14">
        <f t="shared" si="39"/>
        <v>1</v>
      </c>
      <c r="CL29" s="15">
        <f t="shared" si="40"/>
        <v>0</v>
      </c>
      <c r="CM29" s="15">
        <f t="shared" si="41"/>
        <v>2</v>
      </c>
      <c r="CN29" s="15">
        <f t="shared" si="42"/>
        <v>0</v>
      </c>
      <c r="CO29" s="15">
        <f t="shared" si="43"/>
        <v>0</v>
      </c>
      <c r="CP29" s="15">
        <f t="shared" si="44"/>
        <v>0</v>
      </c>
      <c r="CQ29" s="15">
        <f t="shared" si="45"/>
        <v>5</v>
      </c>
      <c r="CR29" s="15">
        <f t="shared" si="46"/>
        <v>0</v>
      </c>
      <c r="CS29" s="15">
        <f t="shared" si="47"/>
        <v>1</v>
      </c>
      <c r="CT29" s="15">
        <f t="shared" si="48"/>
        <v>0</v>
      </c>
      <c r="CU29" s="15">
        <f t="shared" si="49"/>
        <v>0</v>
      </c>
      <c r="CV29" s="15">
        <f t="shared" si="50"/>
        <v>0</v>
      </c>
      <c r="CW29" s="15">
        <f t="shared" si="51"/>
        <v>3</v>
      </c>
      <c r="CX29" s="15">
        <f t="shared" si="52"/>
        <v>0</v>
      </c>
      <c r="CY29" s="15">
        <f t="shared" si="53"/>
        <v>0</v>
      </c>
      <c r="CZ29" s="15">
        <f t="shared" si="54"/>
        <v>0</v>
      </c>
      <c r="DA29" s="15">
        <f t="shared" si="55"/>
        <v>2</v>
      </c>
      <c r="DB29" s="15">
        <f t="shared" si="56"/>
        <v>0</v>
      </c>
      <c r="DC29" s="15">
        <f t="shared" si="57"/>
        <v>0</v>
      </c>
      <c r="DD29" s="15">
        <f t="shared" si="58"/>
        <v>0</v>
      </c>
      <c r="DE29" s="15">
        <f t="shared" si="59"/>
        <v>0</v>
      </c>
      <c r="DF29" s="15">
        <f t="shared" si="60"/>
        <v>0</v>
      </c>
      <c r="DG29" s="15">
        <f t="shared" si="61"/>
        <v>0</v>
      </c>
      <c r="DH29" s="15">
        <f t="shared" si="62"/>
        <v>1</v>
      </c>
      <c r="DI29" s="15">
        <f t="shared" si="63"/>
        <v>0</v>
      </c>
      <c r="DJ29" s="15">
        <f t="shared" si="64"/>
        <v>0</v>
      </c>
      <c r="DK29" s="15">
        <f t="shared" si="65"/>
        <v>0</v>
      </c>
      <c r="DL29" s="15">
        <f t="shared" si="66"/>
        <v>0</v>
      </c>
      <c r="DM29" s="15">
        <f t="shared" si="67"/>
        <v>1</v>
      </c>
      <c r="DN29" s="15">
        <f t="shared" si="68"/>
        <v>0</v>
      </c>
      <c r="DO29" s="15">
        <f t="shared" si="69"/>
        <v>1</v>
      </c>
      <c r="DP29" s="15">
        <f t="shared" si="70"/>
        <v>0</v>
      </c>
      <c r="DQ29" s="16">
        <f t="shared" si="34"/>
        <v>16</v>
      </c>
      <c r="DR29" s="17">
        <f t="shared" si="35"/>
        <v>1</v>
      </c>
      <c r="DS29" s="64">
        <f t="shared" si="36"/>
        <v>17</v>
      </c>
      <c r="DT29" s="70"/>
    </row>
    <row r="30" spans="1:124" ht="33.75" customHeight="1" thickBot="1" x14ac:dyDescent="0.25">
      <c r="A30" s="66"/>
      <c r="B30" s="129" t="s">
        <v>301</v>
      </c>
      <c r="C30" s="51" t="s">
        <v>329</v>
      </c>
      <c r="E30" s="1" t="s">
        <v>187</v>
      </c>
      <c r="F30" s="62" t="s">
        <v>51</v>
      </c>
      <c r="G30" s="2" t="s">
        <v>254</v>
      </c>
      <c r="H30" s="3" t="s">
        <v>52</v>
      </c>
      <c r="I30" s="92">
        <v>6</v>
      </c>
      <c r="J30" s="93">
        <v>13</v>
      </c>
      <c r="K30" s="35">
        <v>0</v>
      </c>
      <c r="L30" s="99">
        <v>6</v>
      </c>
      <c r="M30" s="100">
        <v>13</v>
      </c>
      <c r="N30" s="100"/>
      <c r="O30" s="101"/>
      <c r="P30" s="26"/>
      <c r="Q30" s="82">
        <v>-1</v>
      </c>
      <c r="R30" s="27"/>
      <c r="S30" s="123">
        <f t="shared" si="28"/>
        <v>6</v>
      </c>
      <c r="T30" s="124">
        <f t="shared" si="29"/>
        <v>12</v>
      </c>
      <c r="U30" s="125">
        <f t="shared" si="30"/>
        <v>0</v>
      </c>
      <c r="V30" s="102">
        <v>4</v>
      </c>
      <c r="W30" s="103">
        <v>0</v>
      </c>
      <c r="X30" s="103">
        <v>2</v>
      </c>
      <c r="Y30" s="103">
        <v>0</v>
      </c>
      <c r="Z30" s="103">
        <v>0</v>
      </c>
      <c r="AA30" s="103">
        <v>0</v>
      </c>
      <c r="AB30" s="103">
        <v>9</v>
      </c>
      <c r="AC30" s="103">
        <v>0</v>
      </c>
      <c r="AD30" s="103">
        <v>2</v>
      </c>
      <c r="AE30" s="103">
        <v>0</v>
      </c>
      <c r="AF30" s="103">
        <v>0</v>
      </c>
      <c r="AG30" s="103">
        <v>0</v>
      </c>
      <c r="AH30" s="103">
        <v>4</v>
      </c>
      <c r="AI30" s="103">
        <v>0</v>
      </c>
      <c r="AJ30" s="103">
        <v>0</v>
      </c>
      <c r="AK30" s="103">
        <v>0</v>
      </c>
      <c r="AL30" s="103">
        <v>2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v>1</v>
      </c>
      <c r="AU30" s="103">
        <v>0</v>
      </c>
      <c r="AV30" s="103">
        <v>0</v>
      </c>
      <c r="AW30" s="103">
        <v>0</v>
      </c>
      <c r="AX30" s="103">
        <v>1</v>
      </c>
      <c r="AY30" s="103">
        <v>0</v>
      </c>
      <c r="AZ30" s="103">
        <v>0</v>
      </c>
      <c r="BA30" s="104">
        <v>1</v>
      </c>
      <c r="BB30" s="46">
        <f t="shared" si="37"/>
        <v>25</v>
      </c>
      <c r="BC30" s="47">
        <f t="shared" si="38"/>
        <v>1</v>
      </c>
      <c r="BD30" s="48">
        <f t="shared" si="32"/>
        <v>26</v>
      </c>
      <c r="BE30" s="78"/>
      <c r="BF30" s="79"/>
      <c r="BG30" s="79"/>
      <c r="BH30" s="79"/>
      <c r="BI30" s="79"/>
      <c r="BJ30" s="79"/>
      <c r="BK30" s="130">
        <v>-1</v>
      </c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80"/>
      <c r="CK30" s="14">
        <f t="shared" si="39"/>
        <v>4</v>
      </c>
      <c r="CL30" s="15">
        <f t="shared" si="40"/>
        <v>0</v>
      </c>
      <c r="CM30" s="15">
        <f t="shared" si="41"/>
        <v>2</v>
      </c>
      <c r="CN30" s="15">
        <f t="shared" si="42"/>
        <v>0</v>
      </c>
      <c r="CO30" s="15">
        <f t="shared" si="43"/>
        <v>0</v>
      </c>
      <c r="CP30" s="15">
        <f t="shared" si="44"/>
        <v>0</v>
      </c>
      <c r="CQ30" s="15">
        <f t="shared" si="45"/>
        <v>8</v>
      </c>
      <c r="CR30" s="15">
        <f t="shared" si="46"/>
        <v>0</v>
      </c>
      <c r="CS30" s="15">
        <f t="shared" si="47"/>
        <v>2</v>
      </c>
      <c r="CT30" s="15">
        <f t="shared" si="48"/>
        <v>0</v>
      </c>
      <c r="CU30" s="15">
        <f t="shared" si="49"/>
        <v>0</v>
      </c>
      <c r="CV30" s="15">
        <f t="shared" si="50"/>
        <v>0</v>
      </c>
      <c r="CW30" s="15">
        <f t="shared" si="51"/>
        <v>4</v>
      </c>
      <c r="CX30" s="15">
        <f t="shared" si="52"/>
        <v>0</v>
      </c>
      <c r="CY30" s="15">
        <f t="shared" si="53"/>
        <v>0</v>
      </c>
      <c r="CZ30" s="15">
        <f t="shared" si="54"/>
        <v>0</v>
      </c>
      <c r="DA30" s="15">
        <f t="shared" si="55"/>
        <v>2</v>
      </c>
      <c r="DB30" s="15">
        <f t="shared" si="56"/>
        <v>0</v>
      </c>
      <c r="DC30" s="15">
        <f t="shared" si="57"/>
        <v>0</v>
      </c>
      <c r="DD30" s="15">
        <f t="shared" si="58"/>
        <v>0</v>
      </c>
      <c r="DE30" s="15">
        <f t="shared" si="59"/>
        <v>0</v>
      </c>
      <c r="DF30" s="15">
        <f t="shared" si="60"/>
        <v>0</v>
      </c>
      <c r="DG30" s="15">
        <f t="shared" si="61"/>
        <v>0</v>
      </c>
      <c r="DH30" s="15">
        <f t="shared" si="62"/>
        <v>0</v>
      </c>
      <c r="DI30" s="15">
        <f t="shared" si="63"/>
        <v>1</v>
      </c>
      <c r="DJ30" s="15">
        <f t="shared" si="64"/>
        <v>0</v>
      </c>
      <c r="DK30" s="15">
        <f t="shared" si="65"/>
        <v>0</v>
      </c>
      <c r="DL30" s="15">
        <f t="shared" si="66"/>
        <v>0</v>
      </c>
      <c r="DM30" s="15">
        <f t="shared" si="67"/>
        <v>1</v>
      </c>
      <c r="DN30" s="15">
        <f t="shared" si="68"/>
        <v>0</v>
      </c>
      <c r="DO30" s="15">
        <f t="shared" si="69"/>
        <v>0</v>
      </c>
      <c r="DP30" s="15">
        <f t="shared" si="70"/>
        <v>1</v>
      </c>
      <c r="DQ30" s="16">
        <f t="shared" si="34"/>
        <v>24</v>
      </c>
      <c r="DR30" s="17">
        <f t="shared" si="35"/>
        <v>1</v>
      </c>
      <c r="DS30" s="64">
        <f t="shared" si="36"/>
        <v>25</v>
      </c>
      <c r="DT30" s="70"/>
    </row>
    <row r="31" spans="1:124" ht="40.5" customHeight="1" thickBot="1" x14ac:dyDescent="0.25">
      <c r="A31" s="66"/>
      <c r="E31" s="1" t="s">
        <v>187</v>
      </c>
      <c r="F31" s="61" t="s">
        <v>53</v>
      </c>
      <c r="G31" s="2" t="s">
        <v>254</v>
      </c>
      <c r="H31" s="3" t="s">
        <v>54</v>
      </c>
      <c r="I31" s="92">
        <v>9</v>
      </c>
      <c r="J31" s="93">
        <v>18</v>
      </c>
      <c r="K31" s="35">
        <v>0</v>
      </c>
      <c r="L31" s="99">
        <v>9</v>
      </c>
      <c r="M31" s="100">
        <v>19</v>
      </c>
      <c r="N31" s="100"/>
      <c r="O31" s="101"/>
      <c r="P31" s="26"/>
      <c r="Q31" s="18"/>
      <c r="R31" s="27"/>
      <c r="S31" s="123">
        <f t="shared" si="28"/>
        <v>9</v>
      </c>
      <c r="T31" s="124">
        <f t="shared" si="29"/>
        <v>18</v>
      </c>
      <c r="U31" s="125">
        <f t="shared" si="30"/>
        <v>0</v>
      </c>
      <c r="V31" s="102">
        <v>10</v>
      </c>
      <c r="W31" s="103">
        <v>0</v>
      </c>
      <c r="X31" s="103">
        <v>0</v>
      </c>
      <c r="Y31" s="103">
        <v>0</v>
      </c>
      <c r="Z31" s="103">
        <v>0</v>
      </c>
      <c r="AA31" s="103">
        <v>0</v>
      </c>
      <c r="AB31" s="103">
        <v>16</v>
      </c>
      <c r="AC31" s="103">
        <v>0</v>
      </c>
      <c r="AD31" s="103">
        <v>1</v>
      </c>
      <c r="AE31" s="103">
        <v>0</v>
      </c>
      <c r="AF31" s="103">
        <v>0</v>
      </c>
      <c r="AG31" s="103">
        <v>0</v>
      </c>
      <c r="AH31" s="103">
        <v>4</v>
      </c>
      <c r="AI31" s="103">
        <v>0</v>
      </c>
      <c r="AJ31" s="103">
        <v>0</v>
      </c>
      <c r="AK31" s="103">
        <v>0</v>
      </c>
      <c r="AL31" s="103">
        <v>3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1</v>
      </c>
      <c r="AS31" s="103">
        <v>0</v>
      </c>
      <c r="AT31" s="103">
        <v>0</v>
      </c>
      <c r="AU31" s="103">
        <v>0</v>
      </c>
      <c r="AV31" s="103">
        <v>0</v>
      </c>
      <c r="AW31" s="103">
        <v>0</v>
      </c>
      <c r="AX31" s="103">
        <v>1</v>
      </c>
      <c r="AY31" s="103">
        <v>0</v>
      </c>
      <c r="AZ31" s="103">
        <v>1</v>
      </c>
      <c r="BA31" s="104">
        <v>0</v>
      </c>
      <c r="BB31" s="46">
        <f t="shared" si="37"/>
        <v>37</v>
      </c>
      <c r="BC31" s="47">
        <f t="shared" si="38"/>
        <v>0</v>
      </c>
      <c r="BD31" s="48">
        <f t="shared" si="32"/>
        <v>37</v>
      </c>
      <c r="BE31" s="78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80"/>
      <c r="CK31" s="14">
        <f t="shared" si="39"/>
        <v>10</v>
      </c>
      <c r="CL31" s="15">
        <f t="shared" si="40"/>
        <v>0</v>
      </c>
      <c r="CM31" s="15">
        <f t="shared" si="41"/>
        <v>0</v>
      </c>
      <c r="CN31" s="15">
        <f t="shared" si="42"/>
        <v>0</v>
      </c>
      <c r="CO31" s="15">
        <f t="shared" si="43"/>
        <v>0</v>
      </c>
      <c r="CP31" s="15">
        <f t="shared" si="44"/>
        <v>0</v>
      </c>
      <c r="CQ31" s="15">
        <f t="shared" si="45"/>
        <v>16</v>
      </c>
      <c r="CR31" s="15">
        <f t="shared" si="46"/>
        <v>0</v>
      </c>
      <c r="CS31" s="15">
        <f t="shared" si="47"/>
        <v>1</v>
      </c>
      <c r="CT31" s="15">
        <f t="shared" si="48"/>
        <v>0</v>
      </c>
      <c r="CU31" s="15">
        <f t="shared" si="49"/>
        <v>0</v>
      </c>
      <c r="CV31" s="15">
        <f t="shared" si="50"/>
        <v>0</v>
      </c>
      <c r="CW31" s="15">
        <f t="shared" si="51"/>
        <v>4</v>
      </c>
      <c r="CX31" s="15">
        <f t="shared" si="52"/>
        <v>0</v>
      </c>
      <c r="CY31" s="15">
        <f t="shared" si="53"/>
        <v>0</v>
      </c>
      <c r="CZ31" s="15">
        <f t="shared" si="54"/>
        <v>0</v>
      </c>
      <c r="DA31" s="15">
        <f t="shared" si="55"/>
        <v>3</v>
      </c>
      <c r="DB31" s="15">
        <f t="shared" si="56"/>
        <v>0</v>
      </c>
      <c r="DC31" s="15">
        <f t="shared" si="57"/>
        <v>0</v>
      </c>
      <c r="DD31" s="15">
        <f t="shared" si="58"/>
        <v>0</v>
      </c>
      <c r="DE31" s="15">
        <f t="shared" si="59"/>
        <v>0</v>
      </c>
      <c r="DF31" s="15">
        <f t="shared" si="60"/>
        <v>0</v>
      </c>
      <c r="DG31" s="15">
        <f t="shared" si="61"/>
        <v>1</v>
      </c>
      <c r="DH31" s="15">
        <f t="shared" si="62"/>
        <v>0</v>
      </c>
      <c r="DI31" s="15">
        <f t="shared" si="63"/>
        <v>0</v>
      </c>
      <c r="DJ31" s="15">
        <f t="shared" si="64"/>
        <v>0</v>
      </c>
      <c r="DK31" s="15">
        <f t="shared" si="65"/>
        <v>0</v>
      </c>
      <c r="DL31" s="15">
        <f t="shared" si="66"/>
        <v>0</v>
      </c>
      <c r="DM31" s="15">
        <f t="shared" si="67"/>
        <v>1</v>
      </c>
      <c r="DN31" s="15">
        <f t="shared" si="68"/>
        <v>0</v>
      </c>
      <c r="DO31" s="15">
        <f t="shared" si="69"/>
        <v>1</v>
      </c>
      <c r="DP31" s="15">
        <f t="shared" si="70"/>
        <v>0</v>
      </c>
      <c r="DQ31" s="16">
        <f t="shared" si="34"/>
        <v>37</v>
      </c>
      <c r="DR31" s="17">
        <f t="shared" si="35"/>
        <v>0</v>
      </c>
      <c r="DS31" s="64">
        <f t="shared" si="36"/>
        <v>37</v>
      </c>
      <c r="DT31" s="74"/>
    </row>
    <row r="32" spans="1:124" ht="29.25" customHeight="1" thickBot="1" x14ac:dyDescent="0.25">
      <c r="A32" s="66"/>
      <c r="E32" s="1" t="s">
        <v>187</v>
      </c>
      <c r="F32" s="61" t="s">
        <v>55</v>
      </c>
      <c r="G32" s="2" t="s">
        <v>254</v>
      </c>
      <c r="H32" s="3" t="s">
        <v>56</v>
      </c>
      <c r="I32" s="94">
        <v>3</v>
      </c>
      <c r="J32" s="95">
        <v>6</v>
      </c>
      <c r="K32" s="35">
        <v>0</v>
      </c>
      <c r="L32" s="99">
        <v>3</v>
      </c>
      <c r="M32" s="100">
        <v>6</v>
      </c>
      <c r="N32" s="100"/>
      <c r="O32" s="101"/>
      <c r="P32" s="26"/>
      <c r="Q32" s="18"/>
      <c r="R32" s="27"/>
      <c r="S32" s="123">
        <f t="shared" si="28"/>
        <v>3</v>
      </c>
      <c r="T32" s="124">
        <f t="shared" si="29"/>
        <v>6</v>
      </c>
      <c r="U32" s="125">
        <f t="shared" si="30"/>
        <v>0</v>
      </c>
      <c r="V32" s="107">
        <v>3</v>
      </c>
      <c r="W32" s="108">
        <v>0</v>
      </c>
      <c r="X32" s="108">
        <v>0</v>
      </c>
      <c r="Y32" s="108">
        <v>0</v>
      </c>
      <c r="Z32" s="108">
        <v>0</v>
      </c>
      <c r="AA32" s="108">
        <v>0</v>
      </c>
      <c r="AB32" s="108">
        <v>5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  <c r="AH32" s="108">
        <v>2</v>
      </c>
      <c r="AI32" s="108">
        <v>0</v>
      </c>
      <c r="AJ32" s="108">
        <v>0</v>
      </c>
      <c r="AK32" s="108">
        <v>0</v>
      </c>
      <c r="AL32" s="108">
        <v>1</v>
      </c>
      <c r="AM32" s="108">
        <v>0</v>
      </c>
      <c r="AN32" s="108">
        <v>0</v>
      </c>
      <c r="AO32" s="108">
        <v>0</v>
      </c>
      <c r="AP32" s="108">
        <v>0</v>
      </c>
      <c r="AQ32" s="108">
        <v>0</v>
      </c>
      <c r="AR32" s="108">
        <v>0</v>
      </c>
      <c r="AS32" s="108" t="s">
        <v>238</v>
      </c>
      <c r="AT32" s="108">
        <v>0</v>
      </c>
      <c r="AU32" s="108">
        <v>0</v>
      </c>
      <c r="AV32" s="108">
        <v>0</v>
      </c>
      <c r="AW32" s="108">
        <v>0</v>
      </c>
      <c r="AX32" s="108">
        <v>1</v>
      </c>
      <c r="AY32" s="108">
        <v>0</v>
      </c>
      <c r="AZ32" s="108">
        <v>0</v>
      </c>
      <c r="BA32" s="109" t="s">
        <v>238</v>
      </c>
      <c r="BB32" s="46">
        <f t="shared" si="37"/>
        <v>12</v>
      </c>
      <c r="BC32" s="47">
        <f t="shared" si="38"/>
        <v>0</v>
      </c>
      <c r="BD32" s="48">
        <f t="shared" si="32"/>
        <v>12</v>
      </c>
      <c r="BE32" s="78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80"/>
      <c r="CK32" s="14">
        <f t="shared" si="39"/>
        <v>3</v>
      </c>
      <c r="CL32" s="15">
        <f t="shared" si="40"/>
        <v>0</v>
      </c>
      <c r="CM32" s="15">
        <f t="shared" si="41"/>
        <v>0</v>
      </c>
      <c r="CN32" s="15">
        <f t="shared" si="42"/>
        <v>0</v>
      </c>
      <c r="CO32" s="15">
        <f t="shared" si="43"/>
        <v>0</v>
      </c>
      <c r="CP32" s="15">
        <f t="shared" si="44"/>
        <v>0</v>
      </c>
      <c r="CQ32" s="15">
        <f t="shared" si="45"/>
        <v>5</v>
      </c>
      <c r="CR32" s="15">
        <f t="shared" si="46"/>
        <v>0</v>
      </c>
      <c r="CS32" s="15">
        <f t="shared" si="47"/>
        <v>0</v>
      </c>
      <c r="CT32" s="15">
        <f t="shared" si="48"/>
        <v>0</v>
      </c>
      <c r="CU32" s="15">
        <f t="shared" si="49"/>
        <v>0</v>
      </c>
      <c r="CV32" s="15">
        <f t="shared" si="50"/>
        <v>0</v>
      </c>
      <c r="CW32" s="15">
        <f t="shared" si="51"/>
        <v>2</v>
      </c>
      <c r="CX32" s="15">
        <f t="shared" si="52"/>
        <v>0</v>
      </c>
      <c r="CY32" s="15">
        <f t="shared" si="53"/>
        <v>0</v>
      </c>
      <c r="CZ32" s="15">
        <f t="shared" si="54"/>
        <v>0</v>
      </c>
      <c r="DA32" s="15">
        <f t="shared" si="55"/>
        <v>1</v>
      </c>
      <c r="DB32" s="15">
        <f t="shared" si="56"/>
        <v>0</v>
      </c>
      <c r="DC32" s="15">
        <f t="shared" si="57"/>
        <v>0</v>
      </c>
      <c r="DD32" s="15">
        <f t="shared" si="58"/>
        <v>0</v>
      </c>
      <c r="DE32" s="15">
        <f t="shared" si="59"/>
        <v>0</v>
      </c>
      <c r="DF32" s="15">
        <f t="shared" si="60"/>
        <v>0</v>
      </c>
      <c r="DG32" s="15">
        <f t="shared" si="61"/>
        <v>0</v>
      </c>
      <c r="DH32" s="15" t="s">
        <v>238</v>
      </c>
      <c r="DI32" s="15">
        <f t="shared" si="63"/>
        <v>0</v>
      </c>
      <c r="DJ32" s="15">
        <f t="shared" si="64"/>
        <v>0</v>
      </c>
      <c r="DK32" s="15">
        <f t="shared" si="65"/>
        <v>0</v>
      </c>
      <c r="DL32" s="15">
        <f t="shared" si="66"/>
        <v>0</v>
      </c>
      <c r="DM32" s="15">
        <f t="shared" si="67"/>
        <v>1</v>
      </c>
      <c r="DN32" s="15">
        <f t="shared" si="68"/>
        <v>0</v>
      </c>
      <c r="DO32" s="15">
        <f t="shared" si="69"/>
        <v>0</v>
      </c>
      <c r="DP32" s="15" t="s">
        <v>238</v>
      </c>
      <c r="DQ32" s="16">
        <f t="shared" si="34"/>
        <v>12</v>
      </c>
      <c r="DR32" s="17">
        <f t="shared" si="35"/>
        <v>0</v>
      </c>
      <c r="DS32" s="64">
        <f t="shared" si="36"/>
        <v>12</v>
      </c>
      <c r="DT32" s="70"/>
    </row>
    <row r="33" spans="1:124" ht="53.25" customHeight="1" thickBot="1" x14ac:dyDescent="0.25">
      <c r="A33" s="66"/>
      <c r="B33" s="51" t="s">
        <v>268</v>
      </c>
      <c r="C33" s="51" t="s">
        <v>330</v>
      </c>
      <c r="E33" s="1" t="s">
        <v>187</v>
      </c>
      <c r="F33" s="91">
        <v>2000131</v>
      </c>
      <c r="G33" s="2" t="s">
        <v>254</v>
      </c>
      <c r="H33" s="3" t="s">
        <v>57</v>
      </c>
      <c r="I33" s="92">
        <v>9</v>
      </c>
      <c r="J33" s="93">
        <v>18</v>
      </c>
      <c r="K33" s="35">
        <v>0</v>
      </c>
      <c r="L33" s="99">
        <v>9</v>
      </c>
      <c r="M33" s="100">
        <v>21</v>
      </c>
      <c r="N33" s="100"/>
      <c r="O33" s="101"/>
      <c r="P33" s="26"/>
      <c r="Q33" s="82">
        <v>1</v>
      </c>
      <c r="R33" s="27"/>
      <c r="S33" s="123">
        <f t="shared" si="28"/>
        <v>9</v>
      </c>
      <c r="T33" s="124">
        <f t="shared" si="29"/>
        <v>19</v>
      </c>
      <c r="U33" s="125">
        <f t="shared" si="30"/>
        <v>0</v>
      </c>
      <c r="V33" s="102">
        <v>7</v>
      </c>
      <c r="W33" s="103">
        <v>0</v>
      </c>
      <c r="X33" s="103">
        <v>3</v>
      </c>
      <c r="Y33" s="103">
        <v>0</v>
      </c>
      <c r="Z33" s="103">
        <v>0</v>
      </c>
      <c r="AA33" s="103">
        <v>0</v>
      </c>
      <c r="AB33" s="103">
        <v>12</v>
      </c>
      <c r="AC33" s="103">
        <v>0</v>
      </c>
      <c r="AD33" s="103">
        <v>5</v>
      </c>
      <c r="AE33" s="103">
        <v>0</v>
      </c>
      <c r="AF33" s="103">
        <v>0</v>
      </c>
      <c r="AG33" s="103">
        <v>0</v>
      </c>
      <c r="AH33" s="103">
        <v>4</v>
      </c>
      <c r="AI33" s="103">
        <v>0</v>
      </c>
      <c r="AJ33" s="103">
        <v>0</v>
      </c>
      <c r="AK33" s="103">
        <v>0</v>
      </c>
      <c r="AL33" s="103">
        <v>3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1</v>
      </c>
      <c r="AS33" s="103">
        <v>0</v>
      </c>
      <c r="AT33" s="103">
        <v>0</v>
      </c>
      <c r="AU33" s="103">
        <v>0</v>
      </c>
      <c r="AV33" s="103">
        <v>0</v>
      </c>
      <c r="AW33" s="103">
        <v>0</v>
      </c>
      <c r="AX33" s="103">
        <v>1</v>
      </c>
      <c r="AY33" s="103">
        <v>0</v>
      </c>
      <c r="AZ33" s="103">
        <v>1</v>
      </c>
      <c r="BA33" s="104">
        <v>0</v>
      </c>
      <c r="BB33" s="46">
        <f t="shared" si="37"/>
        <v>37</v>
      </c>
      <c r="BC33" s="47">
        <f t="shared" si="38"/>
        <v>0</v>
      </c>
      <c r="BD33" s="48">
        <f t="shared" si="32"/>
        <v>37</v>
      </c>
      <c r="BE33" s="78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>
        <v>1</v>
      </c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 t="s">
        <v>238</v>
      </c>
      <c r="CE33" s="79"/>
      <c r="CF33" s="79"/>
      <c r="CG33" s="79"/>
      <c r="CH33" s="79"/>
      <c r="CI33" s="79"/>
      <c r="CJ33" s="80"/>
      <c r="CK33" s="14">
        <f t="shared" si="39"/>
        <v>7</v>
      </c>
      <c r="CL33" s="15">
        <f t="shared" si="40"/>
        <v>0</v>
      </c>
      <c r="CM33" s="15">
        <f t="shared" si="41"/>
        <v>3</v>
      </c>
      <c r="CN33" s="15">
        <f t="shared" si="42"/>
        <v>0</v>
      </c>
      <c r="CO33" s="15">
        <f t="shared" si="43"/>
        <v>0</v>
      </c>
      <c r="CP33" s="15">
        <f t="shared" si="44"/>
        <v>0</v>
      </c>
      <c r="CQ33" s="15">
        <f t="shared" si="45"/>
        <v>12</v>
      </c>
      <c r="CR33" s="15">
        <f t="shared" si="46"/>
        <v>0</v>
      </c>
      <c r="CS33" s="15">
        <f t="shared" si="47"/>
        <v>5</v>
      </c>
      <c r="CT33" s="15">
        <f t="shared" si="48"/>
        <v>0</v>
      </c>
      <c r="CU33" s="15">
        <f t="shared" si="49"/>
        <v>0</v>
      </c>
      <c r="CV33" s="15">
        <f t="shared" si="50"/>
        <v>0</v>
      </c>
      <c r="CW33" s="15">
        <f t="shared" si="51"/>
        <v>5</v>
      </c>
      <c r="CX33" s="15">
        <f t="shared" si="52"/>
        <v>0</v>
      </c>
      <c r="CY33" s="15">
        <f t="shared" si="53"/>
        <v>0</v>
      </c>
      <c r="CZ33" s="15">
        <f t="shared" si="54"/>
        <v>0</v>
      </c>
      <c r="DA33" s="15">
        <f t="shared" si="55"/>
        <v>3</v>
      </c>
      <c r="DB33" s="15">
        <f t="shared" si="56"/>
        <v>0</v>
      </c>
      <c r="DC33" s="15">
        <f t="shared" si="57"/>
        <v>0</v>
      </c>
      <c r="DD33" s="15">
        <f t="shared" si="58"/>
        <v>0</v>
      </c>
      <c r="DE33" s="15">
        <f t="shared" si="59"/>
        <v>0</v>
      </c>
      <c r="DF33" s="15">
        <f t="shared" si="60"/>
        <v>0</v>
      </c>
      <c r="DG33" s="15">
        <f t="shared" si="61"/>
        <v>1</v>
      </c>
      <c r="DH33" s="15"/>
      <c r="DI33" s="15">
        <f t="shared" si="63"/>
        <v>0</v>
      </c>
      <c r="DJ33" s="15" t="s">
        <v>238</v>
      </c>
      <c r="DK33" s="15">
        <f t="shared" si="65"/>
        <v>0</v>
      </c>
      <c r="DL33" s="15">
        <f t="shared" si="66"/>
        <v>0</v>
      </c>
      <c r="DM33" s="15">
        <f t="shared" si="67"/>
        <v>1</v>
      </c>
      <c r="DN33" s="15">
        <f t="shared" si="68"/>
        <v>0</v>
      </c>
      <c r="DO33" s="15">
        <f t="shared" si="69"/>
        <v>1</v>
      </c>
      <c r="DP33" s="15">
        <f t="shared" si="70"/>
        <v>0</v>
      </c>
      <c r="DQ33" s="16">
        <f t="shared" si="34"/>
        <v>38</v>
      </c>
      <c r="DR33" s="17">
        <f t="shared" si="35"/>
        <v>0</v>
      </c>
      <c r="DS33" s="64">
        <f t="shared" si="36"/>
        <v>38</v>
      </c>
      <c r="DT33" s="141" t="s">
        <v>355</v>
      </c>
    </row>
    <row r="34" spans="1:124" ht="29.25" customHeight="1" thickBot="1" x14ac:dyDescent="0.25">
      <c r="A34" s="66"/>
      <c r="E34" s="1" t="s">
        <v>187</v>
      </c>
      <c r="F34" s="61" t="s">
        <v>58</v>
      </c>
      <c r="G34" s="2" t="s">
        <v>254</v>
      </c>
      <c r="H34" s="3" t="s">
        <v>59</v>
      </c>
      <c r="I34" s="92">
        <v>6</v>
      </c>
      <c r="J34" s="93">
        <v>12</v>
      </c>
      <c r="K34" s="35">
        <v>0</v>
      </c>
      <c r="L34" s="99">
        <v>6</v>
      </c>
      <c r="M34" s="100">
        <v>14</v>
      </c>
      <c r="N34" s="100"/>
      <c r="O34" s="101"/>
      <c r="P34" s="26"/>
      <c r="Q34" s="18"/>
      <c r="R34" s="27"/>
      <c r="S34" s="123">
        <f t="shared" si="28"/>
        <v>6</v>
      </c>
      <c r="T34" s="124">
        <f t="shared" si="29"/>
        <v>12</v>
      </c>
      <c r="U34" s="125">
        <f t="shared" si="30"/>
        <v>0</v>
      </c>
      <c r="V34" s="102">
        <v>6</v>
      </c>
      <c r="W34" s="103">
        <v>0</v>
      </c>
      <c r="X34" s="103">
        <v>0</v>
      </c>
      <c r="Y34" s="103">
        <v>0</v>
      </c>
      <c r="Z34" s="103">
        <v>0</v>
      </c>
      <c r="AA34" s="103">
        <v>0</v>
      </c>
      <c r="AB34" s="103">
        <v>11</v>
      </c>
      <c r="AC34" s="103">
        <v>0</v>
      </c>
      <c r="AD34" s="103">
        <v>0</v>
      </c>
      <c r="AE34" s="103">
        <v>0</v>
      </c>
      <c r="AF34" s="103">
        <v>0</v>
      </c>
      <c r="AG34" s="103">
        <v>0</v>
      </c>
      <c r="AH34" s="103">
        <v>3</v>
      </c>
      <c r="AI34" s="103">
        <v>0</v>
      </c>
      <c r="AJ34" s="103">
        <v>0</v>
      </c>
      <c r="AK34" s="103">
        <v>0</v>
      </c>
      <c r="AL34" s="103">
        <v>2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1</v>
      </c>
      <c r="AS34" s="103">
        <v>0</v>
      </c>
      <c r="AT34" s="103">
        <v>0</v>
      </c>
      <c r="AU34" s="103">
        <v>0</v>
      </c>
      <c r="AV34" s="103">
        <v>0</v>
      </c>
      <c r="AW34" s="103">
        <v>0</v>
      </c>
      <c r="AX34" s="103">
        <v>1</v>
      </c>
      <c r="AY34" s="103">
        <v>0</v>
      </c>
      <c r="AZ34" s="103">
        <v>0</v>
      </c>
      <c r="BA34" s="104">
        <v>1</v>
      </c>
      <c r="BB34" s="46">
        <f t="shared" si="37"/>
        <v>24</v>
      </c>
      <c r="BC34" s="47">
        <f t="shared" si="38"/>
        <v>1</v>
      </c>
      <c r="BD34" s="48">
        <f t="shared" si="32"/>
        <v>25</v>
      </c>
      <c r="BE34" s="81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3"/>
      <c r="CK34" s="14">
        <f t="shared" si="39"/>
        <v>6</v>
      </c>
      <c r="CL34" s="15">
        <f t="shared" si="40"/>
        <v>0</v>
      </c>
      <c r="CM34" s="15">
        <f t="shared" si="41"/>
        <v>0</v>
      </c>
      <c r="CN34" s="15">
        <f t="shared" si="42"/>
        <v>0</v>
      </c>
      <c r="CO34" s="15">
        <f t="shared" si="43"/>
        <v>0</v>
      </c>
      <c r="CP34" s="15">
        <f t="shared" si="44"/>
        <v>0</v>
      </c>
      <c r="CQ34" s="15">
        <f t="shared" si="45"/>
        <v>11</v>
      </c>
      <c r="CR34" s="15">
        <f t="shared" si="46"/>
        <v>0</v>
      </c>
      <c r="CS34" s="15">
        <f t="shared" si="47"/>
        <v>0</v>
      </c>
      <c r="CT34" s="15">
        <f t="shared" si="48"/>
        <v>0</v>
      </c>
      <c r="CU34" s="15">
        <f t="shared" si="49"/>
        <v>0</v>
      </c>
      <c r="CV34" s="15">
        <f t="shared" si="50"/>
        <v>0</v>
      </c>
      <c r="CW34" s="15">
        <f t="shared" si="51"/>
        <v>3</v>
      </c>
      <c r="CX34" s="15">
        <f t="shared" si="52"/>
        <v>0</v>
      </c>
      <c r="CY34" s="15">
        <f t="shared" si="53"/>
        <v>0</v>
      </c>
      <c r="CZ34" s="15">
        <f t="shared" si="54"/>
        <v>0</v>
      </c>
      <c r="DA34" s="15">
        <f t="shared" si="55"/>
        <v>2</v>
      </c>
      <c r="DB34" s="15">
        <f t="shared" si="56"/>
        <v>0</v>
      </c>
      <c r="DC34" s="15">
        <f t="shared" si="57"/>
        <v>0</v>
      </c>
      <c r="DD34" s="15">
        <f t="shared" si="58"/>
        <v>0</v>
      </c>
      <c r="DE34" s="15">
        <f t="shared" si="59"/>
        <v>0</v>
      </c>
      <c r="DF34" s="15">
        <f t="shared" si="60"/>
        <v>0</v>
      </c>
      <c r="DG34" s="15">
        <f t="shared" si="61"/>
        <v>1</v>
      </c>
      <c r="DH34" s="15">
        <f t="shared" si="62"/>
        <v>0</v>
      </c>
      <c r="DI34" s="15">
        <f t="shared" si="63"/>
        <v>0</v>
      </c>
      <c r="DJ34" s="15">
        <f t="shared" si="64"/>
        <v>0</v>
      </c>
      <c r="DK34" s="15">
        <f t="shared" si="65"/>
        <v>0</v>
      </c>
      <c r="DL34" s="15">
        <f t="shared" si="66"/>
        <v>0</v>
      </c>
      <c r="DM34" s="15">
        <f t="shared" si="67"/>
        <v>1</v>
      </c>
      <c r="DN34" s="15">
        <f t="shared" si="68"/>
        <v>0</v>
      </c>
      <c r="DO34" s="15">
        <f t="shared" si="69"/>
        <v>0</v>
      </c>
      <c r="DP34" s="15">
        <f t="shared" si="70"/>
        <v>1</v>
      </c>
      <c r="DQ34" s="16">
        <f t="shared" si="34"/>
        <v>24</v>
      </c>
      <c r="DR34" s="17">
        <f t="shared" si="35"/>
        <v>1</v>
      </c>
      <c r="DS34" s="64">
        <f t="shared" si="36"/>
        <v>25</v>
      </c>
      <c r="DT34" s="70"/>
    </row>
    <row r="35" spans="1:124" ht="54" customHeight="1" thickBot="1" x14ac:dyDescent="0.25">
      <c r="A35" s="66"/>
      <c r="B35" s="129" t="s">
        <v>302</v>
      </c>
      <c r="C35" s="51" t="s">
        <v>331</v>
      </c>
      <c r="D35" s="51" t="s">
        <v>276</v>
      </c>
      <c r="E35" s="1" t="s">
        <v>187</v>
      </c>
      <c r="F35" s="61" t="s">
        <v>60</v>
      </c>
      <c r="G35" s="2" t="s">
        <v>254</v>
      </c>
      <c r="H35" s="3" t="s">
        <v>61</v>
      </c>
      <c r="I35" s="92">
        <v>7</v>
      </c>
      <c r="J35" s="93">
        <v>17</v>
      </c>
      <c r="K35" s="35">
        <v>0</v>
      </c>
      <c r="L35" s="99">
        <v>7</v>
      </c>
      <c r="M35" s="100">
        <v>18</v>
      </c>
      <c r="N35" s="100"/>
      <c r="O35" s="101"/>
      <c r="P35" s="26"/>
      <c r="Q35" s="82"/>
      <c r="R35" s="27"/>
      <c r="S35" s="123">
        <f t="shared" si="28"/>
        <v>7</v>
      </c>
      <c r="T35" s="124">
        <f t="shared" si="29"/>
        <v>17</v>
      </c>
      <c r="U35" s="125">
        <f t="shared" si="30"/>
        <v>0</v>
      </c>
      <c r="V35" s="102">
        <v>4</v>
      </c>
      <c r="W35" s="103">
        <v>0</v>
      </c>
      <c r="X35" s="103">
        <v>0</v>
      </c>
      <c r="Y35" s="103">
        <v>0</v>
      </c>
      <c r="Z35" s="103">
        <v>3</v>
      </c>
      <c r="AA35" s="103">
        <v>0</v>
      </c>
      <c r="AB35" s="103">
        <v>9</v>
      </c>
      <c r="AC35" s="103">
        <v>0</v>
      </c>
      <c r="AD35" s="103">
        <v>0</v>
      </c>
      <c r="AE35" s="103">
        <v>0</v>
      </c>
      <c r="AF35" s="103">
        <v>4</v>
      </c>
      <c r="AG35" s="103">
        <v>0</v>
      </c>
      <c r="AH35" s="103">
        <v>5</v>
      </c>
      <c r="AI35" s="103">
        <v>0</v>
      </c>
      <c r="AJ35" s="103">
        <v>2</v>
      </c>
      <c r="AK35" s="103">
        <v>0</v>
      </c>
      <c r="AL35" s="103">
        <v>2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1</v>
      </c>
      <c r="AS35" s="103">
        <v>0</v>
      </c>
      <c r="AT35" s="103">
        <v>0</v>
      </c>
      <c r="AU35" s="103">
        <v>0</v>
      </c>
      <c r="AV35" s="103">
        <v>0</v>
      </c>
      <c r="AW35" s="103">
        <v>0</v>
      </c>
      <c r="AX35" s="103">
        <v>1</v>
      </c>
      <c r="AY35" s="103">
        <v>0</v>
      </c>
      <c r="AZ35" s="103">
        <v>1</v>
      </c>
      <c r="BA35" s="104">
        <v>0</v>
      </c>
      <c r="BB35" s="46">
        <f t="shared" si="37"/>
        <v>32</v>
      </c>
      <c r="BC35" s="47">
        <f t="shared" si="38"/>
        <v>0</v>
      </c>
      <c r="BD35" s="48">
        <f t="shared" si="32"/>
        <v>32</v>
      </c>
      <c r="BE35" s="84">
        <v>1</v>
      </c>
      <c r="BF35" s="85"/>
      <c r="BG35" s="85"/>
      <c r="BH35" s="85"/>
      <c r="BI35" s="85">
        <v>-1</v>
      </c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6"/>
      <c r="CK35" s="14">
        <f t="shared" si="39"/>
        <v>5</v>
      </c>
      <c r="CL35" s="15">
        <f t="shared" si="40"/>
        <v>0</v>
      </c>
      <c r="CM35" s="15">
        <f t="shared" si="41"/>
        <v>0</v>
      </c>
      <c r="CN35" s="15">
        <f t="shared" si="42"/>
        <v>0</v>
      </c>
      <c r="CO35" s="15">
        <f t="shared" si="43"/>
        <v>2</v>
      </c>
      <c r="CP35" s="15">
        <f t="shared" si="44"/>
        <v>0</v>
      </c>
      <c r="CQ35" s="15">
        <f t="shared" si="45"/>
        <v>9</v>
      </c>
      <c r="CR35" s="15">
        <f t="shared" si="46"/>
        <v>0</v>
      </c>
      <c r="CS35" s="15">
        <f t="shared" si="47"/>
        <v>0</v>
      </c>
      <c r="CT35" s="15">
        <f t="shared" si="48"/>
        <v>0</v>
      </c>
      <c r="CU35" s="15">
        <f t="shared" si="49"/>
        <v>4</v>
      </c>
      <c r="CV35" s="15">
        <f t="shared" si="50"/>
        <v>0</v>
      </c>
      <c r="CW35" s="15">
        <f t="shared" si="51"/>
        <v>5</v>
      </c>
      <c r="CX35" s="15">
        <f t="shared" si="52"/>
        <v>0</v>
      </c>
      <c r="CY35" s="15">
        <f t="shared" si="53"/>
        <v>2</v>
      </c>
      <c r="CZ35" s="15">
        <f t="shared" si="54"/>
        <v>0</v>
      </c>
      <c r="DA35" s="15">
        <f t="shared" si="55"/>
        <v>2</v>
      </c>
      <c r="DB35" s="15">
        <f t="shared" si="56"/>
        <v>0</v>
      </c>
      <c r="DC35" s="15">
        <f t="shared" si="57"/>
        <v>0</v>
      </c>
      <c r="DD35" s="15">
        <f t="shared" si="58"/>
        <v>0</v>
      </c>
      <c r="DE35" s="15">
        <f t="shared" si="59"/>
        <v>0</v>
      </c>
      <c r="DF35" s="15">
        <f t="shared" si="60"/>
        <v>0</v>
      </c>
      <c r="DG35" s="15">
        <f t="shared" si="61"/>
        <v>1</v>
      </c>
      <c r="DH35" s="15">
        <f t="shared" si="62"/>
        <v>0</v>
      </c>
      <c r="DI35" s="15">
        <f t="shared" si="63"/>
        <v>0</v>
      </c>
      <c r="DJ35" s="15">
        <f t="shared" si="64"/>
        <v>0</v>
      </c>
      <c r="DK35" s="15">
        <f t="shared" si="65"/>
        <v>0</v>
      </c>
      <c r="DL35" s="15">
        <f t="shared" si="66"/>
        <v>0</v>
      </c>
      <c r="DM35" s="15">
        <f t="shared" si="67"/>
        <v>1</v>
      </c>
      <c r="DN35" s="15">
        <f t="shared" si="68"/>
        <v>0</v>
      </c>
      <c r="DO35" s="15">
        <f t="shared" si="69"/>
        <v>1</v>
      </c>
      <c r="DP35" s="15">
        <f t="shared" si="70"/>
        <v>0</v>
      </c>
      <c r="DQ35" s="16">
        <f t="shared" si="34"/>
        <v>32</v>
      </c>
      <c r="DR35" s="17">
        <f t="shared" si="35"/>
        <v>0</v>
      </c>
      <c r="DS35" s="64">
        <f t="shared" si="36"/>
        <v>32</v>
      </c>
      <c r="DT35" s="70"/>
    </row>
    <row r="36" spans="1:124" ht="45.75" customHeight="1" thickBot="1" x14ac:dyDescent="0.25">
      <c r="A36" s="66"/>
      <c r="E36" s="1" t="s">
        <v>187</v>
      </c>
      <c r="F36" s="61" t="s">
        <v>62</v>
      </c>
      <c r="G36" s="2" t="s">
        <v>254</v>
      </c>
      <c r="H36" s="3" t="s">
        <v>63</v>
      </c>
      <c r="I36" s="92">
        <v>3</v>
      </c>
      <c r="J36" s="93">
        <v>6</v>
      </c>
      <c r="K36" s="35">
        <v>0</v>
      </c>
      <c r="L36" s="99">
        <v>3</v>
      </c>
      <c r="M36" s="100">
        <v>7</v>
      </c>
      <c r="N36" s="100"/>
      <c r="O36" s="101"/>
      <c r="P36" s="26"/>
      <c r="Q36" s="18"/>
      <c r="R36" s="27"/>
      <c r="S36" s="123">
        <f t="shared" si="28"/>
        <v>3</v>
      </c>
      <c r="T36" s="124">
        <f t="shared" si="29"/>
        <v>6</v>
      </c>
      <c r="U36" s="125">
        <f t="shared" si="30"/>
        <v>0</v>
      </c>
      <c r="V36" s="102">
        <v>3</v>
      </c>
      <c r="W36" s="103">
        <v>0</v>
      </c>
      <c r="X36" s="103">
        <v>0</v>
      </c>
      <c r="Y36" s="103">
        <v>0</v>
      </c>
      <c r="Z36" s="103">
        <v>0</v>
      </c>
      <c r="AA36" s="103">
        <v>0</v>
      </c>
      <c r="AB36" s="103">
        <v>4</v>
      </c>
      <c r="AC36" s="103">
        <v>0</v>
      </c>
      <c r="AD36" s="103">
        <v>1</v>
      </c>
      <c r="AE36" s="103">
        <v>0</v>
      </c>
      <c r="AF36" s="103">
        <v>0</v>
      </c>
      <c r="AG36" s="103">
        <v>0</v>
      </c>
      <c r="AH36" s="103">
        <v>2</v>
      </c>
      <c r="AI36" s="103">
        <v>0</v>
      </c>
      <c r="AJ36" s="103">
        <v>0</v>
      </c>
      <c r="AK36" s="103">
        <v>0</v>
      </c>
      <c r="AL36" s="103">
        <v>1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1</v>
      </c>
      <c r="AT36" s="103">
        <v>0</v>
      </c>
      <c r="AU36" s="103">
        <v>0</v>
      </c>
      <c r="AV36" s="103">
        <v>0</v>
      </c>
      <c r="AW36" s="103">
        <v>0</v>
      </c>
      <c r="AX36" s="103">
        <v>1</v>
      </c>
      <c r="AY36" s="103">
        <v>0</v>
      </c>
      <c r="AZ36" s="103">
        <v>0</v>
      </c>
      <c r="BA36" s="104" t="s">
        <v>238</v>
      </c>
      <c r="BB36" s="46">
        <f t="shared" si="37"/>
        <v>12</v>
      </c>
      <c r="BC36" s="47">
        <f t="shared" si="38"/>
        <v>1</v>
      </c>
      <c r="BD36" s="48">
        <f t="shared" si="32"/>
        <v>13</v>
      </c>
      <c r="BE36" s="81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3"/>
      <c r="CK36" s="14">
        <f t="shared" si="39"/>
        <v>3</v>
      </c>
      <c r="CL36" s="15">
        <f t="shared" si="40"/>
        <v>0</v>
      </c>
      <c r="CM36" s="15">
        <f t="shared" si="41"/>
        <v>0</v>
      </c>
      <c r="CN36" s="15">
        <f t="shared" si="42"/>
        <v>0</v>
      </c>
      <c r="CO36" s="15">
        <f t="shared" si="43"/>
        <v>0</v>
      </c>
      <c r="CP36" s="15">
        <f t="shared" si="44"/>
        <v>0</v>
      </c>
      <c r="CQ36" s="15">
        <f t="shared" si="45"/>
        <v>4</v>
      </c>
      <c r="CR36" s="15">
        <f t="shared" si="46"/>
        <v>0</v>
      </c>
      <c r="CS36" s="15">
        <f t="shared" si="47"/>
        <v>1</v>
      </c>
      <c r="CT36" s="15">
        <f t="shared" si="48"/>
        <v>0</v>
      </c>
      <c r="CU36" s="15">
        <f t="shared" si="49"/>
        <v>0</v>
      </c>
      <c r="CV36" s="15">
        <f t="shared" si="50"/>
        <v>0</v>
      </c>
      <c r="CW36" s="15">
        <f t="shared" si="51"/>
        <v>2</v>
      </c>
      <c r="CX36" s="15">
        <f t="shared" si="52"/>
        <v>0</v>
      </c>
      <c r="CY36" s="15">
        <f t="shared" si="53"/>
        <v>0</v>
      </c>
      <c r="CZ36" s="15">
        <f t="shared" si="54"/>
        <v>0</v>
      </c>
      <c r="DA36" s="15">
        <f t="shared" si="55"/>
        <v>1</v>
      </c>
      <c r="DB36" s="15">
        <f t="shared" si="56"/>
        <v>0</v>
      </c>
      <c r="DC36" s="15">
        <f t="shared" si="57"/>
        <v>0</v>
      </c>
      <c r="DD36" s="15">
        <f t="shared" si="58"/>
        <v>0</v>
      </c>
      <c r="DE36" s="15">
        <f t="shared" si="59"/>
        <v>0</v>
      </c>
      <c r="DF36" s="15">
        <f t="shared" si="60"/>
        <v>0</v>
      </c>
      <c r="DG36" s="15">
        <f t="shared" si="61"/>
        <v>0</v>
      </c>
      <c r="DH36" s="15">
        <f t="shared" si="62"/>
        <v>1</v>
      </c>
      <c r="DI36" s="15">
        <f t="shared" si="63"/>
        <v>0</v>
      </c>
      <c r="DJ36" s="15">
        <f t="shared" si="64"/>
        <v>0</v>
      </c>
      <c r="DK36" s="15">
        <f t="shared" si="65"/>
        <v>0</v>
      </c>
      <c r="DL36" s="15">
        <f t="shared" si="66"/>
        <v>0</v>
      </c>
      <c r="DM36" s="15">
        <f t="shared" si="67"/>
        <v>1</v>
      </c>
      <c r="DN36" s="15">
        <f t="shared" si="68"/>
        <v>0</v>
      </c>
      <c r="DO36" s="15">
        <f t="shared" si="69"/>
        <v>0</v>
      </c>
      <c r="DP36" s="15" t="s">
        <v>238</v>
      </c>
      <c r="DQ36" s="16">
        <f t="shared" si="34"/>
        <v>12</v>
      </c>
      <c r="DR36" s="17">
        <f t="shared" si="35"/>
        <v>1</v>
      </c>
      <c r="DS36" s="64">
        <f t="shared" si="36"/>
        <v>13</v>
      </c>
      <c r="DT36" s="70"/>
    </row>
    <row r="37" spans="1:124" ht="35.25" customHeight="1" thickBot="1" x14ac:dyDescent="0.25">
      <c r="A37" s="66"/>
      <c r="B37" s="129" t="s">
        <v>303</v>
      </c>
      <c r="C37" s="51" t="s">
        <v>332</v>
      </c>
      <c r="E37" s="1" t="s">
        <v>187</v>
      </c>
      <c r="F37" s="91">
        <v>2000167</v>
      </c>
      <c r="G37" s="2" t="s">
        <v>254</v>
      </c>
      <c r="H37" s="3" t="s">
        <v>64</v>
      </c>
      <c r="I37" s="92">
        <v>3</v>
      </c>
      <c r="J37" s="93">
        <v>6</v>
      </c>
      <c r="K37" s="35">
        <v>0</v>
      </c>
      <c r="L37" s="99">
        <v>3</v>
      </c>
      <c r="M37" s="100">
        <v>6</v>
      </c>
      <c r="N37" s="100"/>
      <c r="O37" s="101"/>
      <c r="P37" s="26"/>
      <c r="Q37" s="18"/>
      <c r="R37" s="27"/>
      <c r="S37" s="123">
        <f t="shared" si="28"/>
        <v>3</v>
      </c>
      <c r="T37" s="124">
        <f t="shared" si="29"/>
        <v>6</v>
      </c>
      <c r="U37" s="125">
        <f t="shared" si="30"/>
        <v>0</v>
      </c>
      <c r="V37" s="102">
        <v>2</v>
      </c>
      <c r="W37" s="103">
        <v>0</v>
      </c>
      <c r="X37" s="103">
        <v>1</v>
      </c>
      <c r="Y37" s="103">
        <v>0</v>
      </c>
      <c r="Z37" s="103">
        <v>0</v>
      </c>
      <c r="AA37" s="103">
        <v>0</v>
      </c>
      <c r="AB37" s="103">
        <v>3</v>
      </c>
      <c r="AC37" s="103">
        <v>0</v>
      </c>
      <c r="AD37" s="103">
        <v>1</v>
      </c>
      <c r="AE37" s="103">
        <v>0</v>
      </c>
      <c r="AF37" s="103">
        <v>0</v>
      </c>
      <c r="AG37" s="103">
        <v>0</v>
      </c>
      <c r="AH37" s="103">
        <v>3</v>
      </c>
      <c r="AI37" s="103">
        <v>0</v>
      </c>
      <c r="AJ37" s="103">
        <v>0</v>
      </c>
      <c r="AK37" s="103">
        <v>0</v>
      </c>
      <c r="AL37" s="103">
        <v>1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 t="s">
        <v>238</v>
      </c>
      <c r="AT37" s="103">
        <v>0</v>
      </c>
      <c r="AU37" s="103">
        <v>0</v>
      </c>
      <c r="AV37" s="103">
        <v>0</v>
      </c>
      <c r="AW37" s="103">
        <v>0</v>
      </c>
      <c r="AX37" s="103">
        <v>1</v>
      </c>
      <c r="AY37" s="103">
        <v>0</v>
      </c>
      <c r="AZ37" s="103">
        <v>0</v>
      </c>
      <c r="BA37" s="104" t="s">
        <v>238</v>
      </c>
      <c r="BB37" s="46">
        <f t="shared" si="37"/>
        <v>12</v>
      </c>
      <c r="BC37" s="47">
        <f t="shared" si="38"/>
        <v>0</v>
      </c>
      <c r="BD37" s="48">
        <f t="shared" si="32"/>
        <v>12</v>
      </c>
      <c r="BE37" s="78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80"/>
      <c r="CK37" s="14">
        <f t="shared" si="39"/>
        <v>2</v>
      </c>
      <c r="CL37" s="15">
        <f t="shared" si="40"/>
        <v>0</v>
      </c>
      <c r="CM37" s="15">
        <f t="shared" si="41"/>
        <v>1</v>
      </c>
      <c r="CN37" s="15">
        <f t="shared" si="42"/>
        <v>0</v>
      </c>
      <c r="CO37" s="15">
        <f t="shared" si="43"/>
        <v>0</v>
      </c>
      <c r="CP37" s="15">
        <f t="shared" si="44"/>
        <v>0</v>
      </c>
      <c r="CQ37" s="15">
        <f t="shared" si="45"/>
        <v>3</v>
      </c>
      <c r="CR37" s="15">
        <f t="shared" si="46"/>
        <v>0</v>
      </c>
      <c r="CS37" s="15">
        <f t="shared" si="47"/>
        <v>1</v>
      </c>
      <c r="CT37" s="15">
        <f t="shared" si="48"/>
        <v>0</v>
      </c>
      <c r="CU37" s="15">
        <f t="shared" si="49"/>
        <v>0</v>
      </c>
      <c r="CV37" s="15">
        <f t="shared" si="50"/>
        <v>0</v>
      </c>
      <c r="CW37" s="15">
        <f t="shared" si="51"/>
        <v>3</v>
      </c>
      <c r="CX37" s="15">
        <f t="shared" si="52"/>
        <v>0</v>
      </c>
      <c r="CY37" s="15">
        <f t="shared" si="53"/>
        <v>0</v>
      </c>
      <c r="CZ37" s="15">
        <f t="shared" si="54"/>
        <v>0</v>
      </c>
      <c r="DA37" s="15">
        <f t="shared" si="55"/>
        <v>1</v>
      </c>
      <c r="DB37" s="15">
        <f t="shared" si="56"/>
        <v>0</v>
      </c>
      <c r="DC37" s="15">
        <f t="shared" si="57"/>
        <v>0</v>
      </c>
      <c r="DD37" s="15">
        <f t="shared" si="58"/>
        <v>0</v>
      </c>
      <c r="DE37" s="15">
        <f t="shared" si="59"/>
        <v>0</v>
      </c>
      <c r="DF37" s="15">
        <f t="shared" si="60"/>
        <v>0</v>
      </c>
      <c r="DG37" s="15">
        <f t="shared" si="61"/>
        <v>0</v>
      </c>
      <c r="DH37" s="15" t="s">
        <v>238</v>
      </c>
      <c r="DI37" s="15">
        <f t="shared" si="63"/>
        <v>0</v>
      </c>
      <c r="DJ37" s="15">
        <f t="shared" si="64"/>
        <v>0</v>
      </c>
      <c r="DK37" s="15">
        <f t="shared" si="65"/>
        <v>0</v>
      </c>
      <c r="DL37" s="15">
        <f t="shared" si="66"/>
        <v>0</v>
      </c>
      <c r="DM37" s="15">
        <f t="shared" si="67"/>
        <v>1</v>
      </c>
      <c r="DN37" s="15">
        <f t="shared" si="68"/>
        <v>0</v>
      </c>
      <c r="DO37" s="15">
        <f t="shared" si="69"/>
        <v>0</v>
      </c>
      <c r="DP37" s="15" t="s">
        <v>238</v>
      </c>
      <c r="DQ37" s="16">
        <f t="shared" si="34"/>
        <v>12</v>
      </c>
      <c r="DR37" s="17">
        <f t="shared" si="35"/>
        <v>0</v>
      </c>
      <c r="DS37" s="64">
        <f t="shared" si="36"/>
        <v>12</v>
      </c>
      <c r="DT37" s="70" t="s">
        <v>318</v>
      </c>
    </row>
    <row r="38" spans="1:124" ht="29.25" customHeight="1" thickBot="1" x14ac:dyDescent="0.25">
      <c r="A38" s="66"/>
      <c r="E38" s="1" t="s">
        <v>187</v>
      </c>
      <c r="F38" s="61" t="s">
        <v>65</v>
      </c>
      <c r="G38" s="2" t="s">
        <v>254</v>
      </c>
      <c r="H38" s="3" t="s">
        <v>66</v>
      </c>
      <c r="I38" s="92">
        <v>5</v>
      </c>
      <c r="J38" s="93">
        <v>15</v>
      </c>
      <c r="K38" s="35">
        <v>0</v>
      </c>
      <c r="L38" s="99">
        <v>5</v>
      </c>
      <c r="M38" s="100">
        <v>15</v>
      </c>
      <c r="N38" s="100"/>
      <c r="O38" s="101"/>
      <c r="P38" s="26"/>
      <c r="Q38" s="82">
        <v>-1</v>
      </c>
      <c r="R38" s="27"/>
      <c r="S38" s="123">
        <f t="shared" si="28"/>
        <v>5</v>
      </c>
      <c r="T38" s="124">
        <f t="shared" si="29"/>
        <v>14</v>
      </c>
      <c r="U38" s="125">
        <f t="shared" si="30"/>
        <v>0</v>
      </c>
      <c r="V38" s="102">
        <v>5</v>
      </c>
      <c r="W38" s="103">
        <v>0</v>
      </c>
      <c r="X38" s="103">
        <v>0</v>
      </c>
      <c r="Y38" s="103">
        <v>0</v>
      </c>
      <c r="Z38" s="103">
        <v>0</v>
      </c>
      <c r="AA38" s="103">
        <v>0</v>
      </c>
      <c r="AB38" s="103">
        <v>14</v>
      </c>
      <c r="AC38" s="103">
        <v>0</v>
      </c>
      <c r="AD38" s="103">
        <v>0</v>
      </c>
      <c r="AE38" s="103">
        <v>0</v>
      </c>
      <c r="AF38" s="103">
        <v>0</v>
      </c>
      <c r="AG38" s="103">
        <v>0</v>
      </c>
      <c r="AH38" s="103">
        <v>4</v>
      </c>
      <c r="AI38" s="103">
        <v>0</v>
      </c>
      <c r="AJ38" s="103">
        <v>0</v>
      </c>
      <c r="AK38" s="103">
        <v>0</v>
      </c>
      <c r="AL38" s="103">
        <v>2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1</v>
      </c>
      <c r="AS38" s="103">
        <v>0</v>
      </c>
      <c r="AT38" s="103">
        <v>0</v>
      </c>
      <c r="AU38" s="103">
        <v>0</v>
      </c>
      <c r="AV38" s="103">
        <v>0</v>
      </c>
      <c r="AW38" s="103">
        <v>0</v>
      </c>
      <c r="AX38" s="103">
        <v>1</v>
      </c>
      <c r="AY38" s="103">
        <v>0</v>
      </c>
      <c r="AZ38" s="103">
        <v>0</v>
      </c>
      <c r="BA38" s="104">
        <v>1</v>
      </c>
      <c r="BB38" s="46">
        <f t="shared" si="37"/>
        <v>27</v>
      </c>
      <c r="BC38" s="47">
        <f t="shared" si="38"/>
        <v>1</v>
      </c>
      <c r="BD38" s="48">
        <f t="shared" si="32"/>
        <v>28</v>
      </c>
      <c r="BE38" s="78"/>
      <c r="BF38" s="79"/>
      <c r="BG38" s="79"/>
      <c r="BH38" s="79"/>
      <c r="BI38" s="79"/>
      <c r="BJ38" s="79"/>
      <c r="BK38" s="79">
        <v>-1</v>
      </c>
      <c r="BL38" s="79"/>
      <c r="BM38" s="79"/>
      <c r="BN38" s="79"/>
      <c r="BO38" s="79"/>
      <c r="BP38" s="79"/>
      <c r="BQ38" s="79">
        <v>-1</v>
      </c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80"/>
      <c r="CK38" s="14">
        <f t="shared" si="39"/>
        <v>5</v>
      </c>
      <c r="CL38" s="15">
        <f t="shared" si="40"/>
        <v>0</v>
      </c>
      <c r="CM38" s="15">
        <f t="shared" si="41"/>
        <v>0</v>
      </c>
      <c r="CN38" s="15">
        <f t="shared" si="42"/>
        <v>0</v>
      </c>
      <c r="CO38" s="15">
        <f t="shared" si="43"/>
        <v>0</v>
      </c>
      <c r="CP38" s="15">
        <f t="shared" si="44"/>
        <v>0</v>
      </c>
      <c r="CQ38" s="15">
        <f t="shared" si="45"/>
        <v>13</v>
      </c>
      <c r="CR38" s="15">
        <f t="shared" si="46"/>
        <v>0</v>
      </c>
      <c r="CS38" s="15">
        <f t="shared" si="47"/>
        <v>0</v>
      </c>
      <c r="CT38" s="15">
        <f t="shared" si="48"/>
        <v>0</v>
      </c>
      <c r="CU38" s="15">
        <f t="shared" si="49"/>
        <v>0</v>
      </c>
      <c r="CV38" s="15">
        <f t="shared" si="50"/>
        <v>0</v>
      </c>
      <c r="CW38" s="15">
        <f t="shared" si="51"/>
        <v>3</v>
      </c>
      <c r="CX38" s="15">
        <f t="shared" si="52"/>
        <v>0</v>
      </c>
      <c r="CY38" s="15">
        <f t="shared" si="53"/>
        <v>0</v>
      </c>
      <c r="CZ38" s="15">
        <f t="shared" si="54"/>
        <v>0</v>
      </c>
      <c r="DA38" s="15">
        <f t="shared" si="55"/>
        <v>2</v>
      </c>
      <c r="DB38" s="15">
        <f t="shared" si="56"/>
        <v>0</v>
      </c>
      <c r="DC38" s="15">
        <f t="shared" si="57"/>
        <v>0</v>
      </c>
      <c r="DD38" s="15">
        <f t="shared" si="58"/>
        <v>0</v>
      </c>
      <c r="DE38" s="15">
        <f t="shared" si="59"/>
        <v>0</v>
      </c>
      <c r="DF38" s="15">
        <f t="shared" si="60"/>
        <v>0</v>
      </c>
      <c r="DG38" s="15">
        <f t="shared" si="61"/>
        <v>1</v>
      </c>
      <c r="DH38" s="15">
        <f t="shared" si="62"/>
        <v>0</v>
      </c>
      <c r="DI38" s="15">
        <f t="shared" si="63"/>
        <v>0</v>
      </c>
      <c r="DJ38" s="15">
        <f t="shared" si="64"/>
        <v>0</v>
      </c>
      <c r="DK38" s="15">
        <f t="shared" si="65"/>
        <v>0</v>
      </c>
      <c r="DL38" s="15">
        <f t="shared" si="66"/>
        <v>0</v>
      </c>
      <c r="DM38" s="15">
        <f t="shared" si="67"/>
        <v>1</v>
      </c>
      <c r="DN38" s="15">
        <f t="shared" si="68"/>
        <v>0</v>
      </c>
      <c r="DO38" s="15">
        <f t="shared" si="69"/>
        <v>0</v>
      </c>
      <c r="DP38" s="15">
        <f t="shared" si="70"/>
        <v>1</v>
      </c>
      <c r="DQ38" s="16">
        <f t="shared" si="34"/>
        <v>25</v>
      </c>
      <c r="DR38" s="17">
        <f t="shared" si="35"/>
        <v>1</v>
      </c>
      <c r="DS38" s="64">
        <f t="shared" si="36"/>
        <v>26</v>
      </c>
      <c r="DT38" s="70"/>
    </row>
    <row r="39" spans="1:124" ht="34.5" customHeight="1" thickBot="1" x14ac:dyDescent="0.25">
      <c r="A39" s="66"/>
      <c r="E39" s="1" t="s">
        <v>187</v>
      </c>
      <c r="F39" s="91">
        <v>2000106</v>
      </c>
      <c r="G39" s="2" t="s">
        <v>254</v>
      </c>
      <c r="H39" s="3" t="s">
        <v>67</v>
      </c>
      <c r="I39" s="92">
        <v>3</v>
      </c>
      <c r="J39" s="93">
        <v>9</v>
      </c>
      <c r="K39" s="35">
        <v>0</v>
      </c>
      <c r="L39" s="99">
        <v>3</v>
      </c>
      <c r="M39" s="100">
        <v>9</v>
      </c>
      <c r="N39" s="100"/>
      <c r="O39" s="101"/>
      <c r="P39" s="26"/>
      <c r="Q39" s="82">
        <v>-1</v>
      </c>
      <c r="R39" s="27"/>
      <c r="S39" s="123">
        <f t="shared" si="28"/>
        <v>3</v>
      </c>
      <c r="T39" s="124">
        <f t="shared" si="29"/>
        <v>8</v>
      </c>
      <c r="U39" s="125">
        <f t="shared" si="30"/>
        <v>0</v>
      </c>
      <c r="V39" s="102">
        <v>3</v>
      </c>
      <c r="W39" s="103">
        <v>0</v>
      </c>
      <c r="X39" s="103">
        <v>0</v>
      </c>
      <c r="Y39" s="103">
        <v>0</v>
      </c>
      <c r="Z39" s="103">
        <v>0</v>
      </c>
      <c r="AA39" s="103">
        <v>0</v>
      </c>
      <c r="AB39" s="103">
        <v>8</v>
      </c>
      <c r="AC39" s="103">
        <v>0</v>
      </c>
      <c r="AD39" s="103">
        <v>0</v>
      </c>
      <c r="AE39" s="103">
        <v>0</v>
      </c>
      <c r="AF39" s="103">
        <v>0</v>
      </c>
      <c r="AG39" s="103">
        <v>0</v>
      </c>
      <c r="AH39" s="103">
        <v>2</v>
      </c>
      <c r="AI39" s="103">
        <v>0</v>
      </c>
      <c r="AJ39" s="103">
        <v>0</v>
      </c>
      <c r="AK39" s="103">
        <v>0</v>
      </c>
      <c r="AL39" s="103">
        <v>1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1</v>
      </c>
      <c r="AS39" s="103">
        <v>0</v>
      </c>
      <c r="AT39" s="103">
        <v>0</v>
      </c>
      <c r="AU39" s="103">
        <v>0</v>
      </c>
      <c r="AV39" s="103">
        <v>0</v>
      </c>
      <c r="AW39" s="103">
        <v>0</v>
      </c>
      <c r="AX39" s="103">
        <v>1</v>
      </c>
      <c r="AY39" s="103">
        <v>0</v>
      </c>
      <c r="AZ39" s="103">
        <v>0</v>
      </c>
      <c r="BA39" s="104">
        <v>1</v>
      </c>
      <c r="BB39" s="46">
        <f t="shared" si="37"/>
        <v>16</v>
      </c>
      <c r="BC39" s="47">
        <f t="shared" si="38"/>
        <v>1</v>
      </c>
      <c r="BD39" s="48">
        <f t="shared" si="32"/>
        <v>17</v>
      </c>
      <c r="BE39" s="78"/>
      <c r="BF39" s="79"/>
      <c r="BG39" s="79"/>
      <c r="BH39" s="79"/>
      <c r="BI39" s="79"/>
      <c r="BJ39" s="79"/>
      <c r="BK39" s="79">
        <v>-1</v>
      </c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>
        <v>-1</v>
      </c>
      <c r="CB39" s="79"/>
      <c r="CC39" s="79"/>
      <c r="CD39" s="79"/>
      <c r="CE39" s="79"/>
      <c r="CF39" s="79"/>
      <c r="CG39" s="79"/>
      <c r="CH39" s="79"/>
      <c r="CI39" s="79"/>
      <c r="CJ39" s="80"/>
      <c r="CK39" s="14">
        <f t="shared" si="39"/>
        <v>3</v>
      </c>
      <c r="CL39" s="15">
        <f t="shared" si="40"/>
        <v>0</v>
      </c>
      <c r="CM39" s="15">
        <f t="shared" si="41"/>
        <v>0</v>
      </c>
      <c r="CN39" s="15">
        <f t="shared" si="42"/>
        <v>0</v>
      </c>
      <c r="CO39" s="15">
        <f t="shared" si="43"/>
        <v>0</v>
      </c>
      <c r="CP39" s="15">
        <f t="shared" si="44"/>
        <v>0</v>
      </c>
      <c r="CQ39" s="15">
        <f t="shared" si="45"/>
        <v>7</v>
      </c>
      <c r="CR39" s="15">
        <f t="shared" si="46"/>
        <v>0</v>
      </c>
      <c r="CS39" s="15">
        <f t="shared" si="47"/>
        <v>0</v>
      </c>
      <c r="CT39" s="15">
        <f t="shared" si="48"/>
        <v>0</v>
      </c>
      <c r="CU39" s="15">
        <f t="shared" si="49"/>
        <v>0</v>
      </c>
      <c r="CV39" s="15">
        <f t="shared" si="50"/>
        <v>0</v>
      </c>
      <c r="CW39" s="15">
        <f t="shared" si="51"/>
        <v>2</v>
      </c>
      <c r="CX39" s="15">
        <f t="shared" si="52"/>
        <v>0</v>
      </c>
      <c r="CY39" s="15">
        <f t="shared" si="53"/>
        <v>0</v>
      </c>
      <c r="CZ39" s="15">
        <f t="shared" si="54"/>
        <v>0</v>
      </c>
      <c r="DA39" s="15">
        <f t="shared" si="55"/>
        <v>1</v>
      </c>
      <c r="DB39" s="15">
        <f t="shared" si="56"/>
        <v>0</v>
      </c>
      <c r="DC39" s="15">
        <f t="shared" si="57"/>
        <v>0</v>
      </c>
      <c r="DD39" s="15">
        <f t="shared" si="58"/>
        <v>0</v>
      </c>
      <c r="DE39" s="15">
        <f t="shared" si="59"/>
        <v>0</v>
      </c>
      <c r="DF39" s="15">
        <f t="shared" si="60"/>
        <v>0</v>
      </c>
      <c r="DG39" s="15">
        <f t="shared" si="61"/>
        <v>0</v>
      </c>
      <c r="DH39" s="15">
        <f t="shared" si="62"/>
        <v>0</v>
      </c>
      <c r="DI39" s="15">
        <f t="shared" si="63"/>
        <v>0</v>
      </c>
      <c r="DJ39" s="15">
        <f t="shared" si="64"/>
        <v>0</v>
      </c>
      <c r="DK39" s="15">
        <f t="shared" si="65"/>
        <v>0</v>
      </c>
      <c r="DL39" s="15">
        <f t="shared" si="66"/>
        <v>0</v>
      </c>
      <c r="DM39" s="15">
        <f t="shared" si="67"/>
        <v>1</v>
      </c>
      <c r="DN39" s="15">
        <f t="shared" si="68"/>
        <v>0</v>
      </c>
      <c r="DO39" s="15">
        <f t="shared" si="69"/>
        <v>0</v>
      </c>
      <c r="DP39" s="15">
        <f t="shared" si="70"/>
        <v>1</v>
      </c>
      <c r="DQ39" s="16">
        <f t="shared" si="34"/>
        <v>14</v>
      </c>
      <c r="DR39" s="17">
        <f t="shared" si="35"/>
        <v>1</v>
      </c>
      <c r="DS39" s="64">
        <f t="shared" si="36"/>
        <v>15</v>
      </c>
      <c r="DT39" s="70"/>
    </row>
    <row r="40" spans="1:124" ht="48" customHeight="1" thickBot="1" x14ac:dyDescent="0.25">
      <c r="A40" s="66"/>
      <c r="B40" s="51" t="s">
        <v>289</v>
      </c>
      <c r="C40" s="51" t="s">
        <v>333</v>
      </c>
      <c r="D40" s="51" t="s">
        <v>277</v>
      </c>
      <c r="E40" s="1" t="s">
        <v>187</v>
      </c>
      <c r="F40" s="91">
        <v>2004021</v>
      </c>
      <c r="G40" s="2" t="s">
        <v>254</v>
      </c>
      <c r="H40" s="3" t="s">
        <v>68</v>
      </c>
      <c r="I40" s="92">
        <v>3</v>
      </c>
      <c r="J40" s="93">
        <v>6</v>
      </c>
      <c r="K40" s="35">
        <v>0</v>
      </c>
      <c r="L40" s="99">
        <v>3</v>
      </c>
      <c r="M40" s="100">
        <v>7</v>
      </c>
      <c r="N40" s="100"/>
      <c r="O40" s="101"/>
      <c r="P40" s="26"/>
      <c r="Q40" s="18"/>
      <c r="R40" s="27"/>
      <c r="S40" s="123">
        <f t="shared" si="28"/>
        <v>3</v>
      </c>
      <c r="T40" s="124">
        <f t="shared" si="29"/>
        <v>6</v>
      </c>
      <c r="U40" s="125">
        <f t="shared" si="30"/>
        <v>0</v>
      </c>
      <c r="V40" s="102">
        <v>3</v>
      </c>
      <c r="W40" s="103">
        <v>0</v>
      </c>
      <c r="X40" s="103">
        <v>0</v>
      </c>
      <c r="Y40" s="103">
        <v>0</v>
      </c>
      <c r="Z40" s="103">
        <v>0</v>
      </c>
      <c r="AA40" s="103">
        <v>0</v>
      </c>
      <c r="AB40" s="103">
        <v>3</v>
      </c>
      <c r="AC40" s="103">
        <v>0</v>
      </c>
      <c r="AD40" s="103">
        <v>2</v>
      </c>
      <c r="AE40" s="103">
        <v>0</v>
      </c>
      <c r="AF40" s="103">
        <v>0</v>
      </c>
      <c r="AG40" s="103">
        <v>0</v>
      </c>
      <c r="AH40" s="103">
        <v>2</v>
      </c>
      <c r="AI40" s="103">
        <v>0</v>
      </c>
      <c r="AJ40" s="103">
        <v>0</v>
      </c>
      <c r="AK40" s="103">
        <v>0</v>
      </c>
      <c r="AL40" s="103">
        <v>1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1</v>
      </c>
      <c r="AT40" s="103">
        <v>0</v>
      </c>
      <c r="AU40" s="103">
        <v>0</v>
      </c>
      <c r="AV40" s="103">
        <v>0</v>
      </c>
      <c r="AW40" s="103">
        <v>0</v>
      </c>
      <c r="AX40" s="103">
        <v>1</v>
      </c>
      <c r="AY40" s="103">
        <v>0</v>
      </c>
      <c r="AZ40" s="103">
        <v>0</v>
      </c>
      <c r="BA40" s="104" t="s">
        <v>238</v>
      </c>
      <c r="BB40" s="46">
        <f t="shared" si="37"/>
        <v>12</v>
      </c>
      <c r="BC40" s="47">
        <f t="shared" si="38"/>
        <v>1</v>
      </c>
      <c r="BD40" s="48">
        <f t="shared" si="32"/>
        <v>13</v>
      </c>
      <c r="BE40" s="78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80"/>
      <c r="CK40" s="14">
        <f t="shared" si="39"/>
        <v>3</v>
      </c>
      <c r="CL40" s="15">
        <f t="shared" si="40"/>
        <v>0</v>
      </c>
      <c r="CM40" s="15">
        <f t="shared" si="41"/>
        <v>0</v>
      </c>
      <c r="CN40" s="15">
        <f t="shared" si="42"/>
        <v>0</v>
      </c>
      <c r="CO40" s="15">
        <f t="shared" si="43"/>
        <v>0</v>
      </c>
      <c r="CP40" s="15">
        <f t="shared" si="44"/>
        <v>0</v>
      </c>
      <c r="CQ40" s="15">
        <f t="shared" si="45"/>
        <v>3</v>
      </c>
      <c r="CR40" s="15">
        <f t="shared" si="46"/>
        <v>0</v>
      </c>
      <c r="CS40" s="15">
        <f t="shared" si="47"/>
        <v>2</v>
      </c>
      <c r="CT40" s="15">
        <f t="shared" si="48"/>
        <v>0</v>
      </c>
      <c r="CU40" s="15">
        <f t="shared" si="49"/>
        <v>0</v>
      </c>
      <c r="CV40" s="15">
        <f t="shared" si="50"/>
        <v>0</v>
      </c>
      <c r="CW40" s="15">
        <f t="shared" si="51"/>
        <v>2</v>
      </c>
      <c r="CX40" s="15">
        <f t="shared" si="52"/>
        <v>0</v>
      </c>
      <c r="CY40" s="15">
        <f t="shared" si="53"/>
        <v>0</v>
      </c>
      <c r="CZ40" s="15">
        <f t="shared" si="54"/>
        <v>0</v>
      </c>
      <c r="DA40" s="15">
        <f t="shared" si="55"/>
        <v>1</v>
      </c>
      <c r="DB40" s="15">
        <f t="shared" si="56"/>
        <v>0</v>
      </c>
      <c r="DC40" s="15">
        <f t="shared" si="57"/>
        <v>0</v>
      </c>
      <c r="DD40" s="15">
        <f t="shared" si="58"/>
        <v>0</v>
      </c>
      <c r="DE40" s="15">
        <f t="shared" si="59"/>
        <v>0</v>
      </c>
      <c r="DF40" s="15">
        <f t="shared" si="60"/>
        <v>0</v>
      </c>
      <c r="DG40" s="15">
        <f t="shared" si="61"/>
        <v>0</v>
      </c>
      <c r="DH40" s="15">
        <f t="shared" si="62"/>
        <v>1</v>
      </c>
      <c r="DI40" s="15">
        <f t="shared" si="63"/>
        <v>0</v>
      </c>
      <c r="DJ40" s="15">
        <f t="shared" si="64"/>
        <v>0</v>
      </c>
      <c r="DK40" s="15">
        <f t="shared" si="65"/>
        <v>0</v>
      </c>
      <c r="DL40" s="15">
        <f t="shared" si="66"/>
        <v>0</v>
      </c>
      <c r="DM40" s="15">
        <f t="shared" si="67"/>
        <v>1</v>
      </c>
      <c r="DN40" s="15">
        <f t="shared" si="68"/>
        <v>0</v>
      </c>
      <c r="DO40" s="15">
        <f t="shared" si="69"/>
        <v>0</v>
      </c>
      <c r="DP40" s="15" t="s">
        <v>238</v>
      </c>
      <c r="DQ40" s="16">
        <f t="shared" si="34"/>
        <v>12</v>
      </c>
      <c r="DR40" s="17">
        <f t="shared" si="35"/>
        <v>1</v>
      </c>
      <c r="DS40" s="69">
        <f t="shared" si="36"/>
        <v>13</v>
      </c>
      <c r="DT40" s="138"/>
    </row>
    <row r="41" spans="1:124" ht="46.5" customHeight="1" thickBot="1" x14ac:dyDescent="0.25">
      <c r="A41" s="66"/>
      <c r="B41" s="129" t="s">
        <v>304</v>
      </c>
      <c r="C41" s="51" t="s">
        <v>334</v>
      </c>
      <c r="E41" s="1" t="s">
        <v>187</v>
      </c>
      <c r="F41" s="91">
        <v>2000180</v>
      </c>
      <c r="G41" s="2" t="s">
        <v>254</v>
      </c>
      <c r="H41" s="3" t="s">
        <v>69</v>
      </c>
      <c r="I41" s="92">
        <v>3</v>
      </c>
      <c r="J41" s="93">
        <v>6</v>
      </c>
      <c r="K41" s="35">
        <v>0</v>
      </c>
      <c r="L41" s="99">
        <v>3</v>
      </c>
      <c r="M41" s="100">
        <v>6</v>
      </c>
      <c r="N41" s="100"/>
      <c r="O41" s="101"/>
      <c r="P41" s="26"/>
      <c r="Q41" s="82"/>
      <c r="R41" s="27"/>
      <c r="S41" s="123">
        <f t="shared" si="28"/>
        <v>3</v>
      </c>
      <c r="T41" s="124">
        <f t="shared" si="29"/>
        <v>6</v>
      </c>
      <c r="U41" s="125">
        <f t="shared" si="30"/>
        <v>0</v>
      </c>
      <c r="V41" s="102">
        <v>2</v>
      </c>
      <c r="W41" s="103">
        <v>0</v>
      </c>
      <c r="X41" s="103">
        <v>1</v>
      </c>
      <c r="Y41" s="103">
        <v>0</v>
      </c>
      <c r="Z41" s="103">
        <v>0</v>
      </c>
      <c r="AA41" s="103">
        <v>0</v>
      </c>
      <c r="AB41" s="103">
        <v>3</v>
      </c>
      <c r="AC41" s="103">
        <v>0</v>
      </c>
      <c r="AD41" s="103">
        <v>1</v>
      </c>
      <c r="AE41" s="103">
        <v>0</v>
      </c>
      <c r="AF41" s="103">
        <v>0</v>
      </c>
      <c r="AG41" s="103">
        <v>0</v>
      </c>
      <c r="AH41" s="103">
        <v>3</v>
      </c>
      <c r="AI41" s="103">
        <v>0</v>
      </c>
      <c r="AJ41" s="103">
        <v>0</v>
      </c>
      <c r="AK41" s="103">
        <v>0</v>
      </c>
      <c r="AL41" s="103">
        <v>1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v>0</v>
      </c>
      <c r="AU41" s="103">
        <v>1</v>
      </c>
      <c r="AV41" s="103">
        <v>0</v>
      </c>
      <c r="AW41" s="103">
        <v>0</v>
      </c>
      <c r="AX41" s="103">
        <v>1</v>
      </c>
      <c r="AY41" s="103">
        <v>0</v>
      </c>
      <c r="AZ41" s="103">
        <v>0</v>
      </c>
      <c r="BA41" s="104">
        <v>1</v>
      </c>
      <c r="BB41" s="46">
        <f t="shared" si="37"/>
        <v>12</v>
      </c>
      <c r="BC41" s="47">
        <f t="shared" si="38"/>
        <v>2</v>
      </c>
      <c r="BD41" s="48">
        <f t="shared" si="32"/>
        <v>14</v>
      </c>
      <c r="BE41" s="78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80"/>
      <c r="CK41" s="14">
        <f t="shared" si="39"/>
        <v>2</v>
      </c>
      <c r="CL41" s="15">
        <f t="shared" si="40"/>
        <v>0</v>
      </c>
      <c r="CM41" s="15">
        <f t="shared" si="41"/>
        <v>1</v>
      </c>
      <c r="CN41" s="15">
        <f t="shared" si="42"/>
        <v>0</v>
      </c>
      <c r="CO41" s="15">
        <f t="shared" si="43"/>
        <v>0</v>
      </c>
      <c r="CP41" s="15">
        <f t="shared" si="44"/>
        <v>0</v>
      </c>
      <c r="CQ41" s="15">
        <f t="shared" si="45"/>
        <v>3</v>
      </c>
      <c r="CR41" s="15">
        <f t="shared" si="46"/>
        <v>0</v>
      </c>
      <c r="CS41" s="15">
        <f t="shared" si="47"/>
        <v>1</v>
      </c>
      <c r="CT41" s="15">
        <f t="shared" si="48"/>
        <v>0</v>
      </c>
      <c r="CU41" s="15">
        <f t="shared" si="49"/>
        <v>0</v>
      </c>
      <c r="CV41" s="15">
        <f t="shared" si="50"/>
        <v>0</v>
      </c>
      <c r="CW41" s="15">
        <f t="shared" si="51"/>
        <v>3</v>
      </c>
      <c r="CX41" s="15">
        <f t="shared" si="52"/>
        <v>0</v>
      </c>
      <c r="CY41" s="15">
        <f t="shared" si="53"/>
        <v>0</v>
      </c>
      <c r="CZ41" s="15">
        <f t="shared" si="54"/>
        <v>0</v>
      </c>
      <c r="DA41" s="15">
        <f t="shared" si="55"/>
        <v>1</v>
      </c>
      <c r="DB41" s="15">
        <f t="shared" si="56"/>
        <v>0</v>
      </c>
      <c r="DC41" s="15">
        <f t="shared" si="57"/>
        <v>0</v>
      </c>
      <c r="DD41" s="15">
        <f t="shared" si="58"/>
        <v>0</v>
      </c>
      <c r="DE41" s="15">
        <f t="shared" si="59"/>
        <v>0</v>
      </c>
      <c r="DF41" s="15">
        <f t="shared" si="60"/>
        <v>0</v>
      </c>
      <c r="DG41" s="15">
        <f t="shared" si="61"/>
        <v>0</v>
      </c>
      <c r="DH41" s="15">
        <f t="shared" si="62"/>
        <v>0</v>
      </c>
      <c r="DI41" s="15">
        <f t="shared" si="63"/>
        <v>0</v>
      </c>
      <c r="DJ41" s="15">
        <f t="shared" si="64"/>
        <v>1</v>
      </c>
      <c r="DK41" s="15">
        <f t="shared" si="65"/>
        <v>0</v>
      </c>
      <c r="DL41" s="15">
        <f t="shared" si="66"/>
        <v>0</v>
      </c>
      <c r="DM41" s="15">
        <f t="shared" si="67"/>
        <v>1</v>
      </c>
      <c r="DN41" s="15">
        <f t="shared" si="68"/>
        <v>0</v>
      </c>
      <c r="DO41" s="15">
        <f t="shared" si="69"/>
        <v>0</v>
      </c>
      <c r="DP41" s="15">
        <f t="shared" si="70"/>
        <v>1</v>
      </c>
      <c r="DQ41" s="16">
        <f t="shared" si="34"/>
        <v>12</v>
      </c>
      <c r="DR41" s="17">
        <f t="shared" si="35"/>
        <v>2</v>
      </c>
      <c r="DS41" s="64">
        <f t="shared" si="36"/>
        <v>14</v>
      </c>
      <c r="DT41" s="70" t="s">
        <v>353</v>
      </c>
    </row>
    <row r="42" spans="1:124" ht="42.75" customHeight="1" thickBot="1" x14ac:dyDescent="0.25">
      <c r="A42" s="66"/>
      <c r="E42" s="1" t="s">
        <v>241</v>
      </c>
      <c r="F42" s="61" t="s">
        <v>156</v>
      </c>
      <c r="G42" s="2" t="s">
        <v>254</v>
      </c>
      <c r="H42" s="3" t="s">
        <v>57</v>
      </c>
      <c r="I42" s="92">
        <v>2</v>
      </c>
      <c r="J42" s="93">
        <v>3</v>
      </c>
      <c r="K42" s="35">
        <v>0</v>
      </c>
      <c r="L42" s="99">
        <v>2</v>
      </c>
      <c r="M42" s="100">
        <v>3</v>
      </c>
      <c r="N42" s="100"/>
      <c r="O42" s="101"/>
      <c r="P42" s="26"/>
      <c r="Q42" s="82"/>
      <c r="R42" s="27"/>
      <c r="S42" s="123">
        <f t="shared" si="28"/>
        <v>2</v>
      </c>
      <c r="T42" s="124">
        <f t="shared" si="29"/>
        <v>3</v>
      </c>
      <c r="U42" s="125">
        <f t="shared" si="30"/>
        <v>0</v>
      </c>
      <c r="V42" s="102">
        <v>2</v>
      </c>
      <c r="W42" s="103">
        <v>0</v>
      </c>
      <c r="X42" s="103">
        <v>0</v>
      </c>
      <c r="Y42" s="103">
        <v>0</v>
      </c>
      <c r="Z42" s="103">
        <v>0</v>
      </c>
      <c r="AA42" s="103">
        <v>0</v>
      </c>
      <c r="AB42" s="103">
        <v>2</v>
      </c>
      <c r="AC42" s="103">
        <v>0</v>
      </c>
      <c r="AD42" s="103">
        <v>0</v>
      </c>
      <c r="AE42" s="103">
        <v>0</v>
      </c>
      <c r="AF42" s="103">
        <v>0</v>
      </c>
      <c r="AG42" s="103">
        <v>0</v>
      </c>
      <c r="AH42" s="103">
        <v>1</v>
      </c>
      <c r="AI42" s="103">
        <v>0</v>
      </c>
      <c r="AJ42" s="103"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 t="s">
        <v>238</v>
      </c>
      <c r="AT42" s="103">
        <v>0</v>
      </c>
      <c r="AU42" s="103">
        <v>0</v>
      </c>
      <c r="AV42" s="103">
        <v>0</v>
      </c>
      <c r="AW42" s="103">
        <v>0</v>
      </c>
      <c r="AX42" s="103">
        <v>0</v>
      </c>
      <c r="AY42" s="103" t="s">
        <v>238</v>
      </c>
      <c r="AZ42" s="103">
        <v>0</v>
      </c>
      <c r="BA42" s="104" t="s">
        <v>238</v>
      </c>
      <c r="BB42" s="46">
        <f t="shared" si="37"/>
        <v>5</v>
      </c>
      <c r="BC42" s="47">
        <f t="shared" si="38"/>
        <v>0</v>
      </c>
      <c r="BD42" s="48">
        <f>BB42+BC42</f>
        <v>5</v>
      </c>
      <c r="BE42" s="78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80"/>
      <c r="CK42" s="14">
        <f t="shared" si="39"/>
        <v>2</v>
      </c>
      <c r="CL42" s="15">
        <f t="shared" si="40"/>
        <v>0</v>
      </c>
      <c r="CM42" s="15">
        <f t="shared" si="41"/>
        <v>0</v>
      </c>
      <c r="CN42" s="15">
        <f t="shared" si="42"/>
        <v>0</v>
      </c>
      <c r="CO42" s="15">
        <f t="shared" si="43"/>
        <v>0</v>
      </c>
      <c r="CP42" s="15">
        <f t="shared" si="44"/>
        <v>0</v>
      </c>
      <c r="CQ42" s="15">
        <f t="shared" si="45"/>
        <v>2</v>
      </c>
      <c r="CR42" s="15">
        <f t="shared" si="46"/>
        <v>0</v>
      </c>
      <c r="CS42" s="15">
        <f t="shared" si="47"/>
        <v>0</v>
      </c>
      <c r="CT42" s="15">
        <f t="shared" si="48"/>
        <v>0</v>
      </c>
      <c r="CU42" s="15">
        <f t="shared" si="49"/>
        <v>0</v>
      </c>
      <c r="CV42" s="15">
        <f t="shared" si="50"/>
        <v>0</v>
      </c>
      <c r="CW42" s="15">
        <f t="shared" si="51"/>
        <v>1</v>
      </c>
      <c r="CX42" s="15">
        <f t="shared" si="52"/>
        <v>0</v>
      </c>
      <c r="CY42" s="15">
        <f t="shared" si="53"/>
        <v>0</v>
      </c>
      <c r="CZ42" s="15">
        <f t="shared" si="54"/>
        <v>0</v>
      </c>
      <c r="DA42" s="15">
        <f t="shared" si="55"/>
        <v>0</v>
      </c>
      <c r="DB42" s="15">
        <f t="shared" si="56"/>
        <v>0</v>
      </c>
      <c r="DC42" s="15">
        <f t="shared" si="57"/>
        <v>0</v>
      </c>
      <c r="DD42" s="15">
        <f t="shared" si="58"/>
        <v>0</v>
      </c>
      <c r="DE42" s="15">
        <f t="shared" si="59"/>
        <v>0</v>
      </c>
      <c r="DF42" s="15">
        <f t="shared" si="60"/>
        <v>0</v>
      </c>
      <c r="DG42" s="15">
        <f t="shared" si="61"/>
        <v>0</v>
      </c>
      <c r="DH42" s="15" t="s">
        <v>238</v>
      </c>
      <c r="DI42" s="15">
        <f t="shared" si="63"/>
        <v>0</v>
      </c>
      <c r="DJ42" s="15">
        <f t="shared" si="64"/>
        <v>0</v>
      </c>
      <c r="DK42" s="15">
        <f t="shared" si="65"/>
        <v>0</v>
      </c>
      <c r="DL42" s="15">
        <f t="shared" si="66"/>
        <v>0</v>
      </c>
      <c r="DM42" s="15">
        <f t="shared" si="67"/>
        <v>0</v>
      </c>
      <c r="DN42" s="15" t="s">
        <v>238</v>
      </c>
      <c r="DO42" s="15">
        <f t="shared" si="69"/>
        <v>0</v>
      </c>
      <c r="DP42" s="15" t="s">
        <v>238</v>
      </c>
      <c r="DQ42" s="16">
        <f t="shared" si="34"/>
        <v>5</v>
      </c>
      <c r="DR42" s="17">
        <f t="shared" si="35"/>
        <v>0</v>
      </c>
      <c r="DS42" s="64">
        <f t="shared" si="36"/>
        <v>5</v>
      </c>
      <c r="DT42" s="70"/>
    </row>
    <row r="43" spans="1:124" ht="56.25" customHeight="1" thickBot="1" x14ac:dyDescent="0.25">
      <c r="A43" s="66"/>
      <c r="E43" s="1" t="s">
        <v>242</v>
      </c>
      <c r="F43" s="61" t="s">
        <v>158</v>
      </c>
      <c r="G43" s="2" t="s">
        <v>254</v>
      </c>
      <c r="H43" s="3" t="s">
        <v>56</v>
      </c>
      <c r="I43" s="92">
        <v>3</v>
      </c>
      <c r="J43" s="93">
        <v>5</v>
      </c>
      <c r="K43" s="35">
        <v>0</v>
      </c>
      <c r="L43" s="99">
        <v>3</v>
      </c>
      <c r="M43" s="100">
        <v>5</v>
      </c>
      <c r="N43" s="100"/>
      <c r="O43" s="101"/>
      <c r="P43" s="26"/>
      <c r="Q43" s="82"/>
      <c r="R43" s="27"/>
      <c r="S43" s="123">
        <f t="shared" si="28"/>
        <v>3</v>
      </c>
      <c r="T43" s="124">
        <f t="shared" si="29"/>
        <v>5</v>
      </c>
      <c r="U43" s="125">
        <f t="shared" si="30"/>
        <v>0</v>
      </c>
      <c r="V43" s="102">
        <v>3</v>
      </c>
      <c r="W43" s="103">
        <v>0</v>
      </c>
      <c r="X43" s="103">
        <v>0</v>
      </c>
      <c r="Y43" s="103">
        <v>0</v>
      </c>
      <c r="Z43" s="103">
        <v>0</v>
      </c>
      <c r="AA43" s="103">
        <v>0</v>
      </c>
      <c r="AB43" s="103">
        <v>4</v>
      </c>
      <c r="AC43" s="103">
        <v>0</v>
      </c>
      <c r="AD43" s="103">
        <v>0</v>
      </c>
      <c r="AE43" s="103">
        <v>0</v>
      </c>
      <c r="AF43" s="103">
        <v>0</v>
      </c>
      <c r="AG43" s="103">
        <v>0</v>
      </c>
      <c r="AH43" s="103">
        <v>1</v>
      </c>
      <c r="AI43" s="103">
        <v>0</v>
      </c>
      <c r="AJ43" s="103">
        <v>0</v>
      </c>
      <c r="AK43" s="103">
        <v>0</v>
      </c>
      <c r="AL43" s="103">
        <v>1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1</v>
      </c>
      <c r="AT43" s="103"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1</v>
      </c>
      <c r="AZ43" s="103">
        <v>0</v>
      </c>
      <c r="BA43" s="104" t="s">
        <v>238</v>
      </c>
      <c r="BB43" s="46">
        <f t="shared" si="37"/>
        <v>9</v>
      </c>
      <c r="BC43" s="47">
        <f t="shared" si="38"/>
        <v>2</v>
      </c>
      <c r="BD43" s="48">
        <f>BB43+BC43</f>
        <v>11</v>
      </c>
      <c r="BE43" s="78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80"/>
      <c r="CK43" s="14">
        <f t="shared" si="39"/>
        <v>3</v>
      </c>
      <c r="CL43" s="15">
        <f t="shared" si="40"/>
        <v>0</v>
      </c>
      <c r="CM43" s="15">
        <f t="shared" si="41"/>
        <v>0</v>
      </c>
      <c r="CN43" s="15">
        <f t="shared" si="42"/>
        <v>0</v>
      </c>
      <c r="CO43" s="15">
        <f t="shared" si="43"/>
        <v>0</v>
      </c>
      <c r="CP43" s="15">
        <f t="shared" si="44"/>
        <v>0</v>
      </c>
      <c r="CQ43" s="15">
        <f t="shared" si="45"/>
        <v>4</v>
      </c>
      <c r="CR43" s="15">
        <f t="shared" si="46"/>
        <v>0</v>
      </c>
      <c r="CS43" s="15">
        <f t="shared" si="47"/>
        <v>0</v>
      </c>
      <c r="CT43" s="15">
        <f t="shared" si="48"/>
        <v>0</v>
      </c>
      <c r="CU43" s="15">
        <f t="shared" si="49"/>
        <v>0</v>
      </c>
      <c r="CV43" s="15">
        <f t="shared" si="50"/>
        <v>0</v>
      </c>
      <c r="CW43" s="15">
        <f t="shared" si="51"/>
        <v>1</v>
      </c>
      <c r="CX43" s="15">
        <f t="shared" si="52"/>
        <v>0</v>
      </c>
      <c r="CY43" s="15">
        <f t="shared" si="53"/>
        <v>0</v>
      </c>
      <c r="CZ43" s="15">
        <f t="shared" si="54"/>
        <v>0</v>
      </c>
      <c r="DA43" s="15">
        <f t="shared" si="55"/>
        <v>1</v>
      </c>
      <c r="DB43" s="15">
        <f t="shared" si="56"/>
        <v>0</v>
      </c>
      <c r="DC43" s="15">
        <f t="shared" si="57"/>
        <v>0</v>
      </c>
      <c r="DD43" s="15">
        <f t="shared" si="58"/>
        <v>0</v>
      </c>
      <c r="DE43" s="15">
        <f t="shared" si="59"/>
        <v>0</v>
      </c>
      <c r="DF43" s="15">
        <f t="shared" si="60"/>
        <v>0</v>
      </c>
      <c r="DG43" s="15">
        <f t="shared" si="61"/>
        <v>0</v>
      </c>
      <c r="DH43" s="15">
        <f t="shared" si="62"/>
        <v>1</v>
      </c>
      <c r="DI43" s="15">
        <f t="shared" si="63"/>
        <v>0</v>
      </c>
      <c r="DJ43" s="15">
        <f t="shared" si="64"/>
        <v>0</v>
      </c>
      <c r="DK43" s="15">
        <f t="shared" si="65"/>
        <v>0</v>
      </c>
      <c r="DL43" s="15">
        <f t="shared" si="66"/>
        <v>0</v>
      </c>
      <c r="DM43" s="15">
        <f t="shared" si="67"/>
        <v>0</v>
      </c>
      <c r="DN43" s="15">
        <f t="shared" si="68"/>
        <v>1</v>
      </c>
      <c r="DO43" s="15">
        <f t="shared" si="69"/>
        <v>0</v>
      </c>
      <c r="DP43" s="15" t="s">
        <v>238</v>
      </c>
      <c r="DQ43" s="16">
        <f t="shared" si="34"/>
        <v>9</v>
      </c>
      <c r="DR43" s="17">
        <f t="shared" si="35"/>
        <v>2</v>
      </c>
      <c r="DS43" s="64">
        <f t="shared" si="36"/>
        <v>11</v>
      </c>
      <c r="DT43" s="89"/>
    </row>
    <row r="44" spans="1:124" ht="54.75" customHeight="1" thickBot="1" x14ac:dyDescent="0.25">
      <c r="A44" s="66"/>
      <c r="E44" s="1" t="s">
        <v>0</v>
      </c>
      <c r="F44" s="61" t="s">
        <v>256</v>
      </c>
      <c r="G44" s="2" t="s">
        <v>22</v>
      </c>
      <c r="H44" s="3" t="s">
        <v>70</v>
      </c>
      <c r="I44" s="92">
        <v>1</v>
      </c>
      <c r="J44" s="93">
        <v>4</v>
      </c>
      <c r="K44" s="35">
        <v>0</v>
      </c>
      <c r="L44" s="99">
        <v>1</v>
      </c>
      <c r="M44" s="100">
        <v>4</v>
      </c>
      <c r="N44" s="100">
        <v>0</v>
      </c>
      <c r="O44" s="101"/>
      <c r="P44" s="26"/>
      <c r="Q44" s="18"/>
      <c r="R44" s="27"/>
      <c r="S44" s="123">
        <f t="shared" si="28"/>
        <v>1</v>
      </c>
      <c r="T44" s="124">
        <f t="shared" si="29"/>
        <v>4</v>
      </c>
      <c r="U44" s="125">
        <f t="shared" si="30"/>
        <v>0</v>
      </c>
      <c r="V44" s="102">
        <v>1</v>
      </c>
      <c r="W44" s="103">
        <v>0</v>
      </c>
      <c r="X44" s="103">
        <v>0</v>
      </c>
      <c r="Y44" s="103">
        <v>0</v>
      </c>
      <c r="Z44" s="103">
        <v>0</v>
      </c>
      <c r="AA44" s="103">
        <v>0</v>
      </c>
      <c r="AB44" s="103">
        <v>2</v>
      </c>
      <c r="AC44" s="103">
        <v>0</v>
      </c>
      <c r="AD44" s="103">
        <v>0</v>
      </c>
      <c r="AE44" s="103">
        <v>0</v>
      </c>
      <c r="AF44" s="103">
        <v>0</v>
      </c>
      <c r="AG44" s="103">
        <v>0</v>
      </c>
      <c r="AH44" s="103">
        <v>2</v>
      </c>
      <c r="AI44" s="103">
        <v>1</v>
      </c>
      <c r="AJ44" s="103">
        <v>0</v>
      </c>
      <c r="AK44" s="103">
        <v>0</v>
      </c>
      <c r="AL44" s="103">
        <v>0</v>
      </c>
      <c r="AM44" s="103">
        <v>1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 t="s">
        <v>238</v>
      </c>
      <c r="AT44" s="103"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1</v>
      </c>
      <c r="AZ44" s="103">
        <v>0</v>
      </c>
      <c r="BA44" s="104">
        <v>1</v>
      </c>
      <c r="BB44" s="46">
        <f t="shared" si="37"/>
        <v>5</v>
      </c>
      <c r="BC44" s="47">
        <f t="shared" si="38"/>
        <v>4</v>
      </c>
      <c r="BD44" s="48">
        <f>BB44+BC44</f>
        <v>9</v>
      </c>
      <c r="BE44" s="78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80"/>
      <c r="CK44" s="14">
        <f t="shared" si="39"/>
        <v>1</v>
      </c>
      <c r="CL44" s="15">
        <f t="shared" si="40"/>
        <v>0</v>
      </c>
      <c r="CM44" s="15">
        <f t="shared" si="41"/>
        <v>0</v>
      </c>
      <c r="CN44" s="15">
        <f t="shared" si="42"/>
        <v>0</v>
      </c>
      <c r="CO44" s="15">
        <f t="shared" si="43"/>
        <v>0</v>
      </c>
      <c r="CP44" s="15">
        <f t="shared" si="44"/>
        <v>0</v>
      </c>
      <c r="CQ44" s="15">
        <f t="shared" si="45"/>
        <v>2</v>
      </c>
      <c r="CR44" s="15">
        <f t="shared" si="46"/>
        <v>0</v>
      </c>
      <c r="CS44" s="15">
        <f t="shared" si="47"/>
        <v>0</v>
      </c>
      <c r="CT44" s="15">
        <f t="shared" si="48"/>
        <v>0</v>
      </c>
      <c r="CU44" s="15">
        <f t="shared" si="49"/>
        <v>0</v>
      </c>
      <c r="CV44" s="15">
        <f t="shared" si="50"/>
        <v>0</v>
      </c>
      <c r="CW44" s="15">
        <f t="shared" si="51"/>
        <v>2</v>
      </c>
      <c r="CX44" s="15">
        <f t="shared" si="52"/>
        <v>1</v>
      </c>
      <c r="CY44" s="15">
        <f t="shared" si="53"/>
        <v>0</v>
      </c>
      <c r="CZ44" s="15">
        <f t="shared" si="54"/>
        <v>0</v>
      </c>
      <c r="DA44" s="15">
        <f t="shared" si="55"/>
        <v>0</v>
      </c>
      <c r="DB44" s="15">
        <f t="shared" si="56"/>
        <v>1</v>
      </c>
      <c r="DC44" s="15">
        <f t="shared" si="57"/>
        <v>0</v>
      </c>
      <c r="DD44" s="15">
        <f t="shared" si="58"/>
        <v>0</v>
      </c>
      <c r="DE44" s="15">
        <f t="shared" si="59"/>
        <v>0</v>
      </c>
      <c r="DF44" s="15">
        <f t="shared" si="60"/>
        <v>0</v>
      </c>
      <c r="DG44" s="15">
        <f t="shared" si="61"/>
        <v>0</v>
      </c>
      <c r="DH44" s="15" t="s">
        <v>238</v>
      </c>
      <c r="DI44" s="15">
        <f t="shared" si="63"/>
        <v>0</v>
      </c>
      <c r="DJ44" s="15">
        <f t="shared" si="64"/>
        <v>0</v>
      </c>
      <c r="DK44" s="15">
        <f t="shared" si="65"/>
        <v>0</v>
      </c>
      <c r="DL44" s="15">
        <f t="shared" si="66"/>
        <v>0</v>
      </c>
      <c r="DM44" s="15">
        <f t="shared" si="67"/>
        <v>0</v>
      </c>
      <c r="DN44" s="15">
        <f t="shared" si="68"/>
        <v>1</v>
      </c>
      <c r="DO44" s="15">
        <f t="shared" si="69"/>
        <v>0</v>
      </c>
      <c r="DP44" s="15">
        <f t="shared" si="70"/>
        <v>1</v>
      </c>
      <c r="DQ44" s="16">
        <f t="shared" si="34"/>
        <v>5</v>
      </c>
      <c r="DR44" s="17">
        <f t="shared" si="35"/>
        <v>4</v>
      </c>
      <c r="DS44" s="64">
        <f t="shared" si="36"/>
        <v>9</v>
      </c>
      <c r="DT44" s="71"/>
    </row>
    <row r="45" spans="1:124" ht="29.25" customHeight="1" thickBot="1" x14ac:dyDescent="0.25">
      <c r="A45" s="66"/>
      <c r="E45" s="1" t="s">
        <v>1</v>
      </c>
      <c r="F45" s="61" t="s">
        <v>71</v>
      </c>
      <c r="G45" s="2" t="s">
        <v>22</v>
      </c>
      <c r="H45" s="3" t="s">
        <v>214</v>
      </c>
      <c r="I45" s="92">
        <v>3</v>
      </c>
      <c r="J45" s="93">
        <v>5</v>
      </c>
      <c r="K45" s="35">
        <v>0</v>
      </c>
      <c r="L45" s="99">
        <v>3</v>
      </c>
      <c r="M45" s="100">
        <v>5</v>
      </c>
      <c r="N45" s="100">
        <v>0</v>
      </c>
      <c r="O45" s="101"/>
      <c r="P45" s="26"/>
      <c r="Q45" s="18"/>
      <c r="R45" s="27"/>
      <c r="S45" s="123">
        <f t="shared" si="28"/>
        <v>3</v>
      </c>
      <c r="T45" s="124">
        <f t="shared" si="29"/>
        <v>5</v>
      </c>
      <c r="U45" s="125">
        <f t="shared" si="30"/>
        <v>0</v>
      </c>
      <c r="V45" s="102">
        <v>3</v>
      </c>
      <c r="W45" s="103">
        <v>0</v>
      </c>
      <c r="X45" s="103">
        <v>0</v>
      </c>
      <c r="Y45" s="103">
        <v>0</v>
      </c>
      <c r="Z45" s="103">
        <v>0</v>
      </c>
      <c r="AA45" s="103">
        <v>0</v>
      </c>
      <c r="AB45" s="103">
        <v>2</v>
      </c>
      <c r="AC45" s="103">
        <v>0</v>
      </c>
      <c r="AD45" s="103">
        <v>0</v>
      </c>
      <c r="AE45" s="103">
        <v>0</v>
      </c>
      <c r="AF45" s="103">
        <v>0</v>
      </c>
      <c r="AG45" s="103">
        <v>0</v>
      </c>
      <c r="AH45" s="103">
        <v>3</v>
      </c>
      <c r="AI45" s="103">
        <v>0</v>
      </c>
      <c r="AJ45" s="103">
        <v>0</v>
      </c>
      <c r="AK45" s="103">
        <v>0</v>
      </c>
      <c r="AL45" s="103">
        <v>1</v>
      </c>
      <c r="AM45" s="103">
        <v>1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1</v>
      </c>
      <c r="AT45" s="103"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1</v>
      </c>
      <c r="AZ45" s="103">
        <v>0</v>
      </c>
      <c r="BA45" s="104" t="s">
        <v>238</v>
      </c>
      <c r="BB45" s="46">
        <f t="shared" si="37"/>
        <v>9</v>
      </c>
      <c r="BC45" s="47">
        <f t="shared" si="38"/>
        <v>3</v>
      </c>
      <c r="BD45" s="48">
        <f t="shared" si="32"/>
        <v>12</v>
      </c>
      <c r="BE45" s="78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80"/>
      <c r="CK45" s="14">
        <f t="shared" si="39"/>
        <v>3</v>
      </c>
      <c r="CL45" s="15">
        <f t="shared" si="40"/>
        <v>0</v>
      </c>
      <c r="CM45" s="15">
        <f t="shared" si="41"/>
        <v>0</v>
      </c>
      <c r="CN45" s="15">
        <f t="shared" si="42"/>
        <v>0</v>
      </c>
      <c r="CO45" s="15">
        <f t="shared" si="43"/>
        <v>0</v>
      </c>
      <c r="CP45" s="15">
        <f t="shared" si="44"/>
        <v>0</v>
      </c>
      <c r="CQ45" s="15">
        <f t="shared" si="45"/>
        <v>2</v>
      </c>
      <c r="CR45" s="15">
        <f t="shared" si="46"/>
        <v>0</v>
      </c>
      <c r="CS45" s="15">
        <f t="shared" si="47"/>
        <v>0</v>
      </c>
      <c r="CT45" s="15">
        <f t="shared" si="48"/>
        <v>0</v>
      </c>
      <c r="CU45" s="15">
        <f t="shared" si="49"/>
        <v>0</v>
      </c>
      <c r="CV45" s="15">
        <f t="shared" si="50"/>
        <v>0</v>
      </c>
      <c r="CW45" s="15">
        <f t="shared" si="51"/>
        <v>3</v>
      </c>
      <c r="CX45" s="15">
        <f t="shared" si="52"/>
        <v>0</v>
      </c>
      <c r="CY45" s="15">
        <f t="shared" si="53"/>
        <v>0</v>
      </c>
      <c r="CZ45" s="15">
        <f t="shared" si="54"/>
        <v>0</v>
      </c>
      <c r="DA45" s="15">
        <f t="shared" si="55"/>
        <v>1</v>
      </c>
      <c r="DB45" s="15">
        <f t="shared" si="56"/>
        <v>1</v>
      </c>
      <c r="DC45" s="15">
        <f t="shared" si="57"/>
        <v>0</v>
      </c>
      <c r="DD45" s="15">
        <f t="shared" si="58"/>
        <v>0</v>
      </c>
      <c r="DE45" s="15">
        <f t="shared" si="59"/>
        <v>0</v>
      </c>
      <c r="DF45" s="15">
        <f t="shared" si="60"/>
        <v>0</v>
      </c>
      <c r="DG45" s="15">
        <f t="shared" si="61"/>
        <v>0</v>
      </c>
      <c r="DH45" s="15">
        <f t="shared" si="62"/>
        <v>1</v>
      </c>
      <c r="DI45" s="15">
        <f t="shared" si="63"/>
        <v>0</v>
      </c>
      <c r="DJ45" s="15">
        <f t="shared" si="64"/>
        <v>0</v>
      </c>
      <c r="DK45" s="15">
        <f t="shared" si="65"/>
        <v>0</v>
      </c>
      <c r="DL45" s="15">
        <f t="shared" si="66"/>
        <v>0</v>
      </c>
      <c r="DM45" s="15">
        <f t="shared" si="67"/>
        <v>0</v>
      </c>
      <c r="DN45" s="15">
        <f t="shared" si="68"/>
        <v>1</v>
      </c>
      <c r="DO45" s="15">
        <f t="shared" si="69"/>
        <v>0</v>
      </c>
      <c r="DP45" s="15" t="s">
        <v>238</v>
      </c>
      <c r="DQ45" s="16">
        <f t="shared" si="34"/>
        <v>9</v>
      </c>
      <c r="DR45" s="17">
        <f t="shared" si="35"/>
        <v>3</v>
      </c>
      <c r="DS45" s="69">
        <f t="shared" si="36"/>
        <v>12</v>
      </c>
      <c r="DT45" s="132"/>
    </row>
    <row r="46" spans="1:124" ht="51.75" customHeight="1" thickBot="1" x14ac:dyDescent="0.25">
      <c r="A46" s="66"/>
      <c r="E46" s="1" t="s">
        <v>2</v>
      </c>
      <c r="F46" s="61" t="s">
        <v>72</v>
      </c>
      <c r="G46" s="2" t="s">
        <v>22</v>
      </c>
      <c r="H46" s="3" t="s">
        <v>73</v>
      </c>
      <c r="I46" s="92">
        <v>4</v>
      </c>
      <c r="J46" s="93">
        <v>5</v>
      </c>
      <c r="K46" s="35">
        <v>0</v>
      </c>
      <c r="L46" s="99">
        <v>3</v>
      </c>
      <c r="M46" s="100">
        <v>5</v>
      </c>
      <c r="N46" s="100">
        <v>0</v>
      </c>
      <c r="O46" s="101"/>
      <c r="P46" s="26"/>
      <c r="Q46" s="82"/>
      <c r="R46" s="27"/>
      <c r="S46" s="123">
        <f t="shared" si="28"/>
        <v>4</v>
      </c>
      <c r="T46" s="124">
        <f t="shared" si="29"/>
        <v>5</v>
      </c>
      <c r="U46" s="125">
        <f t="shared" si="30"/>
        <v>0</v>
      </c>
      <c r="V46" s="102">
        <v>4</v>
      </c>
      <c r="W46" s="103">
        <v>0</v>
      </c>
      <c r="X46" s="103">
        <v>0</v>
      </c>
      <c r="Y46" s="103">
        <v>0</v>
      </c>
      <c r="Z46" s="103">
        <v>0</v>
      </c>
      <c r="AA46" s="103">
        <v>0</v>
      </c>
      <c r="AB46" s="103">
        <v>2</v>
      </c>
      <c r="AC46" s="103">
        <v>0</v>
      </c>
      <c r="AD46" s="103">
        <v>0</v>
      </c>
      <c r="AE46" s="103">
        <v>0</v>
      </c>
      <c r="AF46" s="103">
        <v>0</v>
      </c>
      <c r="AG46" s="103">
        <v>0</v>
      </c>
      <c r="AH46" s="103">
        <v>1</v>
      </c>
      <c r="AI46" s="103">
        <v>2</v>
      </c>
      <c r="AJ46" s="103">
        <v>0</v>
      </c>
      <c r="AK46" s="103">
        <v>0</v>
      </c>
      <c r="AL46" s="103">
        <v>0</v>
      </c>
      <c r="AM46" s="103">
        <v>2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1</v>
      </c>
      <c r="AT46" s="103"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1</v>
      </c>
      <c r="AZ46" s="103">
        <v>0</v>
      </c>
      <c r="BA46" s="104">
        <v>0</v>
      </c>
      <c r="BB46" s="46">
        <f t="shared" si="37"/>
        <v>7</v>
      </c>
      <c r="BC46" s="47">
        <f t="shared" si="38"/>
        <v>6</v>
      </c>
      <c r="BD46" s="48">
        <f t="shared" si="32"/>
        <v>13</v>
      </c>
      <c r="BE46" s="78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80"/>
      <c r="CK46" s="14">
        <f t="shared" si="39"/>
        <v>4</v>
      </c>
      <c r="CL46" s="15">
        <f t="shared" si="40"/>
        <v>0</v>
      </c>
      <c r="CM46" s="15">
        <f t="shared" si="41"/>
        <v>0</v>
      </c>
      <c r="CN46" s="15">
        <f t="shared" si="42"/>
        <v>0</v>
      </c>
      <c r="CO46" s="15">
        <f t="shared" si="43"/>
        <v>0</v>
      </c>
      <c r="CP46" s="15">
        <f t="shared" si="44"/>
        <v>0</v>
      </c>
      <c r="CQ46" s="15">
        <f t="shared" si="45"/>
        <v>2</v>
      </c>
      <c r="CR46" s="15">
        <f t="shared" si="46"/>
        <v>0</v>
      </c>
      <c r="CS46" s="15">
        <f t="shared" si="47"/>
        <v>0</v>
      </c>
      <c r="CT46" s="15">
        <f t="shared" si="48"/>
        <v>0</v>
      </c>
      <c r="CU46" s="15">
        <f t="shared" si="49"/>
        <v>0</v>
      </c>
      <c r="CV46" s="15">
        <f t="shared" si="50"/>
        <v>0</v>
      </c>
      <c r="CW46" s="15">
        <f t="shared" si="51"/>
        <v>1</v>
      </c>
      <c r="CX46" s="15">
        <f t="shared" si="52"/>
        <v>2</v>
      </c>
      <c r="CY46" s="15">
        <f t="shared" si="53"/>
        <v>0</v>
      </c>
      <c r="CZ46" s="15">
        <f t="shared" si="54"/>
        <v>0</v>
      </c>
      <c r="DA46" s="15">
        <f t="shared" si="55"/>
        <v>0</v>
      </c>
      <c r="DB46" s="15">
        <f t="shared" si="56"/>
        <v>2</v>
      </c>
      <c r="DC46" s="15">
        <f t="shared" si="57"/>
        <v>0</v>
      </c>
      <c r="DD46" s="15">
        <f t="shared" si="58"/>
        <v>0</v>
      </c>
      <c r="DE46" s="15">
        <f t="shared" si="59"/>
        <v>0</v>
      </c>
      <c r="DF46" s="15">
        <f t="shared" si="60"/>
        <v>0</v>
      </c>
      <c r="DG46" s="15">
        <f t="shared" si="61"/>
        <v>0</v>
      </c>
      <c r="DH46" s="15">
        <f t="shared" si="62"/>
        <v>1</v>
      </c>
      <c r="DI46" s="15">
        <f t="shared" si="63"/>
        <v>0</v>
      </c>
      <c r="DJ46" s="15">
        <f t="shared" si="64"/>
        <v>0</v>
      </c>
      <c r="DK46" s="15">
        <f t="shared" si="65"/>
        <v>0</v>
      </c>
      <c r="DL46" s="15">
        <f t="shared" si="66"/>
        <v>0</v>
      </c>
      <c r="DM46" s="15">
        <f t="shared" si="67"/>
        <v>0</v>
      </c>
      <c r="DN46" s="15">
        <f t="shared" si="68"/>
        <v>1</v>
      </c>
      <c r="DO46" s="15">
        <f t="shared" si="69"/>
        <v>0</v>
      </c>
      <c r="DP46" s="15">
        <f t="shared" si="70"/>
        <v>0</v>
      </c>
      <c r="DQ46" s="16">
        <f t="shared" si="34"/>
        <v>7</v>
      </c>
      <c r="DR46" s="17">
        <f t="shared" si="35"/>
        <v>6</v>
      </c>
      <c r="DS46" s="64">
        <f t="shared" si="36"/>
        <v>13</v>
      </c>
      <c r="DT46" s="88"/>
    </row>
    <row r="47" spans="1:124" ht="56.25" customHeight="1" thickBot="1" x14ac:dyDescent="0.25">
      <c r="A47" s="66"/>
      <c r="B47" s="51" t="s">
        <v>289</v>
      </c>
      <c r="C47" s="51" t="s">
        <v>323</v>
      </c>
      <c r="E47" s="1" t="s">
        <v>188</v>
      </c>
      <c r="F47" s="61" t="s">
        <v>74</v>
      </c>
      <c r="G47" s="2" t="s">
        <v>254</v>
      </c>
      <c r="H47" s="3" t="s">
        <v>75</v>
      </c>
      <c r="I47" s="92">
        <v>3</v>
      </c>
      <c r="J47" s="93">
        <v>5</v>
      </c>
      <c r="K47" s="35">
        <v>0</v>
      </c>
      <c r="L47" s="99">
        <v>2</v>
      </c>
      <c r="M47" s="100">
        <v>5</v>
      </c>
      <c r="N47" s="100"/>
      <c r="O47" s="101"/>
      <c r="P47" s="26"/>
      <c r="Q47" s="18"/>
      <c r="R47" s="27"/>
      <c r="S47" s="123">
        <f t="shared" si="28"/>
        <v>3</v>
      </c>
      <c r="T47" s="124">
        <f t="shared" si="29"/>
        <v>5</v>
      </c>
      <c r="U47" s="125">
        <f t="shared" si="30"/>
        <v>0</v>
      </c>
      <c r="V47" s="102">
        <v>3</v>
      </c>
      <c r="W47" s="103">
        <v>0</v>
      </c>
      <c r="X47" s="103">
        <v>0</v>
      </c>
      <c r="Y47" s="103">
        <v>0</v>
      </c>
      <c r="Z47" s="103">
        <v>0</v>
      </c>
      <c r="AA47" s="103">
        <v>0</v>
      </c>
      <c r="AB47" s="103">
        <v>4</v>
      </c>
      <c r="AC47" s="103">
        <v>0</v>
      </c>
      <c r="AD47" s="103">
        <v>0</v>
      </c>
      <c r="AE47" s="103">
        <v>0</v>
      </c>
      <c r="AF47" s="103">
        <v>0</v>
      </c>
      <c r="AG47" s="103">
        <v>0</v>
      </c>
      <c r="AH47" s="103">
        <v>1</v>
      </c>
      <c r="AI47" s="103">
        <v>0</v>
      </c>
      <c r="AJ47" s="103">
        <v>0</v>
      </c>
      <c r="AK47" s="103">
        <v>0</v>
      </c>
      <c r="AL47" s="103">
        <v>1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v>0</v>
      </c>
      <c r="AU47" s="103">
        <v>0</v>
      </c>
      <c r="AV47" s="103">
        <v>0</v>
      </c>
      <c r="AW47" s="103">
        <v>0</v>
      </c>
      <c r="AX47" s="103">
        <v>1</v>
      </c>
      <c r="AY47" s="103">
        <v>0</v>
      </c>
      <c r="AZ47" s="103">
        <v>0</v>
      </c>
      <c r="BA47" s="104" t="s">
        <v>238</v>
      </c>
      <c r="BB47" s="46">
        <f t="shared" si="37"/>
        <v>10</v>
      </c>
      <c r="BC47" s="47">
        <f t="shared" si="38"/>
        <v>0</v>
      </c>
      <c r="BD47" s="48">
        <f t="shared" si="32"/>
        <v>10</v>
      </c>
      <c r="BE47" s="78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80"/>
      <c r="CK47" s="14">
        <f t="shared" si="39"/>
        <v>3</v>
      </c>
      <c r="CL47" s="15">
        <f t="shared" si="40"/>
        <v>0</v>
      </c>
      <c r="CM47" s="15">
        <f t="shared" si="41"/>
        <v>0</v>
      </c>
      <c r="CN47" s="15">
        <f t="shared" si="42"/>
        <v>0</v>
      </c>
      <c r="CO47" s="15">
        <f t="shared" si="43"/>
        <v>0</v>
      </c>
      <c r="CP47" s="15">
        <f t="shared" si="44"/>
        <v>0</v>
      </c>
      <c r="CQ47" s="15">
        <f t="shared" si="45"/>
        <v>4</v>
      </c>
      <c r="CR47" s="15">
        <f t="shared" si="46"/>
        <v>0</v>
      </c>
      <c r="CS47" s="15">
        <f t="shared" si="47"/>
        <v>0</v>
      </c>
      <c r="CT47" s="15">
        <f t="shared" si="48"/>
        <v>0</v>
      </c>
      <c r="CU47" s="15">
        <f t="shared" si="49"/>
        <v>0</v>
      </c>
      <c r="CV47" s="15">
        <f t="shared" si="50"/>
        <v>0</v>
      </c>
      <c r="CW47" s="15">
        <f t="shared" si="51"/>
        <v>1</v>
      </c>
      <c r="CX47" s="15">
        <f t="shared" si="52"/>
        <v>0</v>
      </c>
      <c r="CY47" s="15">
        <f t="shared" si="53"/>
        <v>0</v>
      </c>
      <c r="CZ47" s="15">
        <f t="shared" si="54"/>
        <v>0</v>
      </c>
      <c r="DA47" s="15">
        <f t="shared" si="55"/>
        <v>1</v>
      </c>
      <c r="DB47" s="15">
        <f t="shared" si="56"/>
        <v>0</v>
      </c>
      <c r="DC47" s="15">
        <f t="shared" si="57"/>
        <v>0</v>
      </c>
      <c r="DD47" s="15">
        <f t="shared" si="58"/>
        <v>0</v>
      </c>
      <c r="DE47" s="15">
        <f t="shared" si="59"/>
        <v>0</v>
      </c>
      <c r="DF47" s="15">
        <f t="shared" si="60"/>
        <v>0</v>
      </c>
      <c r="DG47" s="15">
        <f t="shared" si="61"/>
        <v>0</v>
      </c>
      <c r="DH47" s="15">
        <f t="shared" si="62"/>
        <v>0</v>
      </c>
      <c r="DI47" s="15">
        <f t="shared" si="63"/>
        <v>0</v>
      </c>
      <c r="DJ47" s="15">
        <f t="shared" si="64"/>
        <v>0</v>
      </c>
      <c r="DK47" s="15">
        <f t="shared" si="65"/>
        <v>0</v>
      </c>
      <c r="DL47" s="15">
        <f t="shared" si="66"/>
        <v>0</v>
      </c>
      <c r="DM47" s="15">
        <f t="shared" si="67"/>
        <v>1</v>
      </c>
      <c r="DN47" s="15">
        <f t="shared" si="68"/>
        <v>0</v>
      </c>
      <c r="DO47" s="15">
        <f t="shared" si="69"/>
        <v>0</v>
      </c>
      <c r="DP47" s="15" t="s">
        <v>238</v>
      </c>
      <c r="DQ47" s="16">
        <f t="shared" si="34"/>
        <v>10</v>
      </c>
      <c r="DR47" s="17">
        <f t="shared" si="35"/>
        <v>0</v>
      </c>
      <c r="DS47" s="64">
        <f t="shared" si="36"/>
        <v>10</v>
      </c>
      <c r="DT47" s="70"/>
    </row>
    <row r="48" spans="1:124" ht="41.25" customHeight="1" thickBot="1" x14ac:dyDescent="0.25">
      <c r="A48" s="66"/>
      <c r="B48" s="129" t="s">
        <v>305</v>
      </c>
      <c r="C48" s="51" t="s">
        <v>335</v>
      </c>
      <c r="E48" s="1" t="s">
        <v>189</v>
      </c>
      <c r="F48" s="61" t="s">
        <v>76</v>
      </c>
      <c r="G48" s="2" t="s">
        <v>254</v>
      </c>
      <c r="H48" s="3" t="s">
        <v>77</v>
      </c>
      <c r="I48" s="92">
        <v>6</v>
      </c>
      <c r="J48" s="93">
        <v>12</v>
      </c>
      <c r="K48" s="35">
        <v>0</v>
      </c>
      <c r="L48" s="99">
        <v>6</v>
      </c>
      <c r="M48" s="100">
        <v>14</v>
      </c>
      <c r="N48" s="100"/>
      <c r="O48" s="101"/>
      <c r="P48" s="26"/>
      <c r="Q48" s="82"/>
      <c r="R48" s="27"/>
      <c r="S48" s="123">
        <f t="shared" si="28"/>
        <v>6</v>
      </c>
      <c r="T48" s="124">
        <f t="shared" si="29"/>
        <v>12</v>
      </c>
      <c r="U48" s="125">
        <f t="shared" si="30"/>
        <v>0</v>
      </c>
      <c r="V48" s="102">
        <v>4</v>
      </c>
      <c r="W48" s="103">
        <v>0</v>
      </c>
      <c r="X48" s="103">
        <v>2</v>
      </c>
      <c r="Y48" s="103">
        <v>0</v>
      </c>
      <c r="Z48" s="103">
        <v>0</v>
      </c>
      <c r="AA48" s="103">
        <v>0</v>
      </c>
      <c r="AB48" s="103">
        <v>8</v>
      </c>
      <c r="AC48" s="103">
        <v>0</v>
      </c>
      <c r="AD48" s="103">
        <v>2</v>
      </c>
      <c r="AE48" s="103">
        <v>0</v>
      </c>
      <c r="AF48" s="103">
        <v>0</v>
      </c>
      <c r="AG48" s="103">
        <v>0</v>
      </c>
      <c r="AH48" s="103">
        <v>4</v>
      </c>
      <c r="AI48" s="103">
        <v>0</v>
      </c>
      <c r="AJ48" s="103">
        <v>0</v>
      </c>
      <c r="AK48" s="103">
        <v>0</v>
      </c>
      <c r="AL48" s="103">
        <v>1</v>
      </c>
      <c r="AM48" s="103">
        <v>0</v>
      </c>
      <c r="AN48" s="103">
        <v>1</v>
      </c>
      <c r="AO48" s="103">
        <v>0</v>
      </c>
      <c r="AP48" s="103">
        <v>0</v>
      </c>
      <c r="AQ48" s="103">
        <v>0</v>
      </c>
      <c r="AR48" s="103">
        <v>1</v>
      </c>
      <c r="AS48" s="103">
        <v>0</v>
      </c>
      <c r="AT48" s="103">
        <v>0</v>
      </c>
      <c r="AU48" s="103">
        <v>0</v>
      </c>
      <c r="AV48" s="103">
        <v>0</v>
      </c>
      <c r="AW48" s="103">
        <v>0</v>
      </c>
      <c r="AX48" s="103">
        <v>1</v>
      </c>
      <c r="AY48" s="103">
        <v>0</v>
      </c>
      <c r="AZ48" s="103">
        <v>0</v>
      </c>
      <c r="BA48" s="104">
        <v>1</v>
      </c>
      <c r="BB48" s="46">
        <f t="shared" si="37"/>
        <v>24</v>
      </c>
      <c r="BC48" s="47">
        <f t="shared" si="38"/>
        <v>1</v>
      </c>
      <c r="BD48" s="48">
        <f t="shared" si="32"/>
        <v>25</v>
      </c>
      <c r="BE48" s="78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80"/>
      <c r="CK48" s="14">
        <f t="shared" si="39"/>
        <v>4</v>
      </c>
      <c r="CL48" s="15">
        <f t="shared" si="40"/>
        <v>0</v>
      </c>
      <c r="CM48" s="15">
        <f t="shared" si="41"/>
        <v>2</v>
      </c>
      <c r="CN48" s="15">
        <f t="shared" si="42"/>
        <v>0</v>
      </c>
      <c r="CO48" s="15">
        <f t="shared" si="43"/>
        <v>0</v>
      </c>
      <c r="CP48" s="15">
        <f t="shared" si="44"/>
        <v>0</v>
      </c>
      <c r="CQ48" s="15">
        <f t="shared" si="45"/>
        <v>8</v>
      </c>
      <c r="CR48" s="15">
        <f t="shared" si="46"/>
        <v>0</v>
      </c>
      <c r="CS48" s="15">
        <f t="shared" si="47"/>
        <v>2</v>
      </c>
      <c r="CT48" s="15">
        <f t="shared" si="48"/>
        <v>0</v>
      </c>
      <c r="CU48" s="15">
        <f t="shared" si="49"/>
        <v>0</v>
      </c>
      <c r="CV48" s="15">
        <f t="shared" si="50"/>
        <v>0</v>
      </c>
      <c r="CW48" s="15">
        <f t="shared" si="51"/>
        <v>4</v>
      </c>
      <c r="CX48" s="15">
        <f t="shared" si="52"/>
        <v>0</v>
      </c>
      <c r="CY48" s="15">
        <f t="shared" si="53"/>
        <v>0</v>
      </c>
      <c r="CZ48" s="15">
        <f t="shared" si="54"/>
        <v>0</v>
      </c>
      <c r="DA48" s="15">
        <f t="shared" si="55"/>
        <v>1</v>
      </c>
      <c r="DB48" s="15">
        <f t="shared" si="56"/>
        <v>0</v>
      </c>
      <c r="DC48" s="15">
        <f t="shared" si="57"/>
        <v>1</v>
      </c>
      <c r="DD48" s="15">
        <f t="shared" si="58"/>
        <v>0</v>
      </c>
      <c r="DE48" s="15">
        <f t="shared" si="59"/>
        <v>0</v>
      </c>
      <c r="DF48" s="15">
        <f t="shared" si="60"/>
        <v>0</v>
      </c>
      <c r="DG48" s="15">
        <f t="shared" si="61"/>
        <v>1</v>
      </c>
      <c r="DH48" s="15">
        <f t="shared" si="62"/>
        <v>0</v>
      </c>
      <c r="DI48" s="15">
        <f t="shared" si="63"/>
        <v>0</v>
      </c>
      <c r="DJ48" s="15">
        <f t="shared" si="64"/>
        <v>0</v>
      </c>
      <c r="DK48" s="15">
        <f t="shared" si="65"/>
        <v>0</v>
      </c>
      <c r="DL48" s="15">
        <f t="shared" si="66"/>
        <v>0</v>
      </c>
      <c r="DM48" s="15">
        <f t="shared" si="67"/>
        <v>1</v>
      </c>
      <c r="DN48" s="15">
        <f t="shared" si="68"/>
        <v>0</v>
      </c>
      <c r="DO48" s="15">
        <f t="shared" si="69"/>
        <v>0</v>
      </c>
      <c r="DP48" s="15">
        <f t="shared" si="70"/>
        <v>1</v>
      </c>
      <c r="DQ48" s="16">
        <f t="shared" si="34"/>
        <v>24</v>
      </c>
      <c r="DR48" s="17">
        <f t="shared" si="35"/>
        <v>1</v>
      </c>
      <c r="DS48" s="64">
        <f t="shared" si="36"/>
        <v>25</v>
      </c>
      <c r="DT48" s="70"/>
    </row>
    <row r="49" spans="1:124" ht="29.25" customHeight="1" thickBot="1" x14ac:dyDescent="0.25">
      <c r="A49" s="66"/>
      <c r="B49" s="51" t="s">
        <v>284</v>
      </c>
      <c r="C49" s="51" t="s">
        <v>336</v>
      </c>
      <c r="E49" s="1" t="s">
        <v>189</v>
      </c>
      <c r="F49" s="91">
        <v>2001147</v>
      </c>
      <c r="G49" s="2" t="s">
        <v>254</v>
      </c>
      <c r="H49" s="3" t="s">
        <v>78</v>
      </c>
      <c r="I49" s="92">
        <v>6</v>
      </c>
      <c r="J49" s="93">
        <v>12</v>
      </c>
      <c r="K49" s="35">
        <v>0</v>
      </c>
      <c r="L49" s="99">
        <v>6</v>
      </c>
      <c r="M49" s="100">
        <v>12</v>
      </c>
      <c r="N49" s="100"/>
      <c r="O49" s="101"/>
      <c r="P49" s="26"/>
      <c r="Q49" s="18"/>
      <c r="R49" s="27"/>
      <c r="S49" s="123">
        <f t="shared" si="28"/>
        <v>6</v>
      </c>
      <c r="T49" s="124">
        <f t="shared" si="29"/>
        <v>12</v>
      </c>
      <c r="U49" s="125">
        <f t="shared" si="30"/>
        <v>0</v>
      </c>
      <c r="V49" s="102">
        <v>5</v>
      </c>
      <c r="W49" s="103">
        <v>0</v>
      </c>
      <c r="X49" s="103">
        <v>1</v>
      </c>
      <c r="Y49" s="103">
        <v>0</v>
      </c>
      <c r="Z49" s="103">
        <v>0</v>
      </c>
      <c r="AA49" s="103">
        <v>0</v>
      </c>
      <c r="AB49" s="103">
        <v>10</v>
      </c>
      <c r="AC49" s="103">
        <v>0</v>
      </c>
      <c r="AD49" s="103">
        <v>1</v>
      </c>
      <c r="AE49" s="103">
        <v>0</v>
      </c>
      <c r="AF49" s="103">
        <v>0</v>
      </c>
      <c r="AG49" s="103">
        <v>0</v>
      </c>
      <c r="AH49" s="103">
        <v>3</v>
      </c>
      <c r="AI49" s="103">
        <v>0</v>
      </c>
      <c r="AJ49" s="103">
        <v>0</v>
      </c>
      <c r="AK49" s="103">
        <v>0</v>
      </c>
      <c r="AL49" s="103">
        <v>2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1</v>
      </c>
      <c r="AS49" s="103">
        <v>0</v>
      </c>
      <c r="AT49" s="103">
        <v>0</v>
      </c>
      <c r="AU49" s="103">
        <v>0</v>
      </c>
      <c r="AV49" s="103">
        <v>0</v>
      </c>
      <c r="AW49" s="103">
        <v>0</v>
      </c>
      <c r="AX49" s="103">
        <v>1</v>
      </c>
      <c r="AY49" s="103">
        <v>0</v>
      </c>
      <c r="AZ49" s="103">
        <v>0</v>
      </c>
      <c r="BA49" s="104">
        <v>1</v>
      </c>
      <c r="BB49" s="46">
        <f t="shared" si="37"/>
        <v>24</v>
      </c>
      <c r="BC49" s="47">
        <f t="shared" si="38"/>
        <v>1</v>
      </c>
      <c r="BD49" s="48">
        <f t="shared" si="32"/>
        <v>25</v>
      </c>
      <c r="BE49" s="81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3"/>
      <c r="CK49" s="14">
        <f t="shared" si="39"/>
        <v>5</v>
      </c>
      <c r="CL49" s="15">
        <f t="shared" si="40"/>
        <v>0</v>
      </c>
      <c r="CM49" s="15">
        <f t="shared" si="41"/>
        <v>1</v>
      </c>
      <c r="CN49" s="15">
        <f t="shared" si="42"/>
        <v>0</v>
      </c>
      <c r="CO49" s="15">
        <f t="shared" si="43"/>
        <v>0</v>
      </c>
      <c r="CP49" s="15">
        <f t="shared" si="44"/>
        <v>0</v>
      </c>
      <c r="CQ49" s="15">
        <f t="shared" si="45"/>
        <v>10</v>
      </c>
      <c r="CR49" s="15">
        <f t="shared" si="46"/>
        <v>0</v>
      </c>
      <c r="CS49" s="15">
        <f t="shared" si="47"/>
        <v>1</v>
      </c>
      <c r="CT49" s="15">
        <f t="shared" si="48"/>
        <v>0</v>
      </c>
      <c r="CU49" s="15">
        <f t="shared" si="49"/>
        <v>0</v>
      </c>
      <c r="CV49" s="15">
        <f t="shared" si="50"/>
        <v>0</v>
      </c>
      <c r="CW49" s="15">
        <f t="shared" si="51"/>
        <v>3</v>
      </c>
      <c r="CX49" s="15">
        <f t="shared" si="52"/>
        <v>0</v>
      </c>
      <c r="CY49" s="15">
        <f t="shared" si="53"/>
        <v>0</v>
      </c>
      <c r="CZ49" s="15">
        <f t="shared" si="54"/>
        <v>0</v>
      </c>
      <c r="DA49" s="15">
        <f t="shared" si="55"/>
        <v>2</v>
      </c>
      <c r="DB49" s="15">
        <f t="shared" si="56"/>
        <v>0</v>
      </c>
      <c r="DC49" s="15">
        <f t="shared" si="57"/>
        <v>0</v>
      </c>
      <c r="DD49" s="15">
        <f t="shared" si="58"/>
        <v>0</v>
      </c>
      <c r="DE49" s="15">
        <f t="shared" si="59"/>
        <v>0</v>
      </c>
      <c r="DF49" s="15">
        <f t="shared" si="60"/>
        <v>0</v>
      </c>
      <c r="DG49" s="15">
        <f t="shared" si="61"/>
        <v>1</v>
      </c>
      <c r="DH49" s="15">
        <f t="shared" si="62"/>
        <v>0</v>
      </c>
      <c r="DI49" s="15">
        <f t="shared" si="63"/>
        <v>0</v>
      </c>
      <c r="DJ49" s="15">
        <f t="shared" si="64"/>
        <v>0</v>
      </c>
      <c r="DK49" s="15">
        <f t="shared" si="65"/>
        <v>0</v>
      </c>
      <c r="DL49" s="15">
        <f t="shared" si="66"/>
        <v>0</v>
      </c>
      <c r="DM49" s="15">
        <f t="shared" si="67"/>
        <v>1</v>
      </c>
      <c r="DN49" s="15">
        <f t="shared" si="68"/>
        <v>0</v>
      </c>
      <c r="DO49" s="15">
        <f t="shared" si="69"/>
        <v>0</v>
      </c>
      <c r="DP49" s="15">
        <f t="shared" si="70"/>
        <v>1</v>
      </c>
      <c r="DQ49" s="16">
        <f t="shared" si="34"/>
        <v>24</v>
      </c>
      <c r="DR49" s="17">
        <f t="shared" si="35"/>
        <v>1</v>
      </c>
      <c r="DS49" s="64">
        <f t="shared" si="36"/>
        <v>25</v>
      </c>
      <c r="DT49" s="70"/>
    </row>
    <row r="50" spans="1:124" ht="57" customHeight="1" thickBot="1" x14ac:dyDescent="0.25">
      <c r="A50" s="66"/>
      <c r="E50" s="1" t="s">
        <v>189</v>
      </c>
      <c r="F50" s="61" t="s">
        <v>79</v>
      </c>
      <c r="G50" s="2" t="s">
        <v>254</v>
      </c>
      <c r="H50" s="3" t="s">
        <v>80</v>
      </c>
      <c r="I50" s="92">
        <v>3</v>
      </c>
      <c r="J50" s="93">
        <v>7</v>
      </c>
      <c r="K50" s="35">
        <v>0</v>
      </c>
      <c r="L50" s="99">
        <v>3</v>
      </c>
      <c r="M50" s="100">
        <v>7</v>
      </c>
      <c r="N50" s="100"/>
      <c r="O50" s="101"/>
      <c r="P50" s="26"/>
      <c r="Q50" s="82">
        <v>-1</v>
      </c>
      <c r="R50" s="27"/>
      <c r="S50" s="123">
        <f t="shared" si="28"/>
        <v>3</v>
      </c>
      <c r="T50" s="124">
        <f t="shared" si="29"/>
        <v>6</v>
      </c>
      <c r="U50" s="125">
        <f t="shared" si="30"/>
        <v>0</v>
      </c>
      <c r="V50" s="102">
        <v>3</v>
      </c>
      <c r="W50" s="103">
        <v>0</v>
      </c>
      <c r="X50" s="103">
        <v>0</v>
      </c>
      <c r="Y50" s="103">
        <v>0</v>
      </c>
      <c r="Z50" s="103">
        <v>0</v>
      </c>
      <c r="AA50" s="103">
        <v>0</v>
      </c>
      <c r="AB50" s="103">
        <v>6</v>
      </c>
      <c r="AC50" s="103">
        <v>0</v>
      </c>
      <c r="AD50" s="103">
        <v>0</v>
      </c>
      <c r="AE50" s="103">
        <v>0</v>
      </c>
      <c r="AF50" s="103">
        <v>0</v>
      </c>
      <c r="AG50" s="103">
        <v>0</v>
      </c>
      <c r="AH50" s="103">
        <v>2</v>
      </c>
      <c r="AI50" s="103">
        <v>0</v>
      </c>
      <c r="AJ50" s="103">
        <v>0</v>
      </c>
      <c r="AK50" s="103">
        <v>0</v>
      </c>
      <c r="AL50" s="103">
        <v>1</v>
      </c>
      <c r="AM50" s="103">
        <v>0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 t="s">
        <v>238</v>
      </c>
      <c r="AT50" s="103">
        <v>0</v>
      </c>
      <c r="AU50" s="103"/>
      <c r="AV50" s="103">
        <v>0</v>
      </c>
      <c r="AW50" s="103">
        <v>0</v>
      </c>
      <c r="AX50" s="103">
        <v>1</v>
      </c>
      <c r="AY50" s="103">
        <v>0</v>
      </c>
      <c r="AZ50" s="103">
        <v>0</v>
      </c>
      <c r="BA50" s="104" t="s">
        <v>238</v>
      </c>
      <c r="BB50" s="46">
        <f t="shared" si="37"/>
        <v>13</v>
      </c>
      <c r="BC50" s="47">
        <f t="shared" si="38"/>
        <v>0</v>
      </c>
      <c r="BD50" s="48">
        <f t="shared" si="32"/>
        <v>13</v>
      </c>
      <c r="BE50" s="84"/>
      <c r="BF50" s="85"/>
      <c r="BG50" s="85"/>
      <c r="BH50" s="85"/>
      <c r="BI50" s="85"/>
      <c r="BJ50" s="85"/>
      <c r="BK50" s="85">
        <v>-1</v>
      </c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2"/>
      <c r="CC50" s="85"/>
      <c r="CD50" s="85"/>
      <c r="CE50" s="85"/>
      <c r="CF50" s="85"/>
      <c r="CG50" s="85"/>
      <c r="CH50" s="85"/>
      <c r="CI50" s="85"/>
      <c r="CJ50" s="86"/>
      <c r="CK50" s="14">
        <f t="shared" si="39"/>
        <v>3</v>
      </c>
      <c r="CL50" s="15">
        <f t="shared" si="40"/>
        <v>0</v>
      </c>
      <c r="CM50" s="15">
        <f t="shared" si="41"/>
        <v>0</v>
      </c>
      <c r="CN50" s="15">
        <f t="shared" si="42"/>
        <v>0</v>
      </c>
      <c r="CO50" s="15">
        <f t="shared" si="43"/>
        <v>0</v>
      </c>
      <c r="CP50" s="15">
        <f t="shared" si="44"/>
        <v>0</v>
      </c>
      <c r="CQ50" s="15">
        <f t="shared" si="45"/>
        <v>5</v>
      </c>
      <c r="CR50" s="15">
        <f t="shared" si="46"/>
        <v>0</v>
      </c>
      <c r="CS50" s="15">
        <f t="shared" si="47"/>
        <v>0</v>
      </c>
      <c r="CT50" s="15">
        <f t="shared" si="48"/>
        <v>0</v>
      </c>
      <c r="CU50" s="15">
        <f t="shared" si="49"/>
        <v>0</v>
      </c>
      <c r="CV50" s="15">
        <f t="shared" si="50"/>
        <v>0</v>
      </c>
      <c r="CW50" s="15">
        <f t="shared" si="51"/>
        <v>2</v>
      </c>
      <c r="CX50" s="15">
        <f t="shared" si="52"/>
        <v>0</v>
      </c>
      <c r="CY50" s="15">
        <f t="shared" si="53"/>
        <v>0</v>
      </c>
      <c r="CZ50" s="15">
        <f t="shared" si="54"/>
        <v>0</v>
      </c>
      <c r="DA50" s="15">
        <f t="shared" si="55"/>
        <v>1</v>
      </c>
      <c r="DB50" s="15">
        <f t="shared" si="56"/>
        <v>0</v>
      </c>
      <c r="DC50" s="15">
        <f t="shared" si="57"/>
        <v>0</v>
      </c>
      <c r="DD50" s="15">
        <f t="shared" si="58"/>
        <v>0</v>
      </c>
      <c r="DE50" s="15">
        <f t="shared" si="59"/>
        <v>0</v>
      </c>
      <c r="DF50" s="15">
        <f t="shared" si="60"/>
        <v>0</v>
      </c>
      <c r="DG50" s="15">
        <f t="shared" si="61"/>
        <v>0</v>
      </c>
      <c r="DH50" s="15" t="s">
        <v>238</v>
      </c>
      <c r="DI50" s="15">
        <f t="shared" si="63"/>
        <v>0</v>
      </c>
      <c r="DJ50" s="15"/>
      <c r="DK50" s="15">
        <f t="shared" si="65"/>
        <v>0</v>
      </c>
      <c r="DL50" s="15">
        <f t="shared" si="66"/>
        <v>0</v>
      </c>
      <c r="DM50" s="15">
        <f t="shared" si="67"/>
        <v>1</v>
      </c>
      <c r="DN50" s="15">
        <f t="shared" si="68"/>
        <v>0</v>
      </c>
      <c r="DO50" s="15">
        <f t="shared" si="69"/>
        <v>0</v>
      </c>
      <c r="DP50" s="15" t="s">
        <v>238</v>
      </c>
      <c r="DQ50" s="16">
        <f t="shared" si="34"/>
        <v>12</v>
      </c>
      <c r="DR50" s="17">
        <f t="shared" si="35"/>
        <v>0</v>
      </c>
      <c r="DS50" s="64">
        <f t="shared" si="36"/>
        <v>12</v>
      </c>
      <c r="DT50" s="70"/>
    </row>
    <row r="51" spans="1:124" ht="29.25" customHeight="1" thickBot="1" x14ac:dyDescent="0.25">
      <c r="A51" s="66"/>
      <c r="B51" s="51" t="s">
        <v>284</v>
      </c>
      <c r="C51" s="51" t="s">
        <v>336</v>
      </c>
      <c r="E51" s="1" t="s">
        <v>189</v>
      </c>
      <c r="F51" s="91">
        <v>2004653</v>
      </c>
      <c r="G51" s="2" t="s">
        <v>254</v>
      </c>
      <c r="H51" s="3" t="s">
        <v>81</v>
      </c>
      <c r="I51" s="92">
        <v>3</v>
      </c>
      <c r="J51" s="93">
        <v>6</v>
      </c>
      <c r="K51" s="35">
        <v>0</v>
      </c>
      <c r="L51" s="99">
        <v>3</v>
      </c>
      <c r="M51" s="100">
        <v>6</v>
      </c>
      <c r="N51" s="100"/>
      <c r="O51" s="101"/>
      <c r="P51" s="26"/>
      <c r="Q51" s="18"/>
      <c r="R51" s="27"/>
      <c r="S51" s="123">
        <f t="shared" si="28"/>
        <v>3</v>
      </c>
      <c r="T51" s="124">
        <f t="shared" si="29"/>
        <v>6</v>
      </c>
      <c r="U51" s="125">
        <f t="shared" si="30"/>
        <v>0</v>
      </c>
      <c r="V51" s="102">
        <v>3</v>
      </c>
      <c r="W51" s="103">
        <v>0</v>
      </c>
      <c r="X51" s="103">
        <v>0</v>
      </c>
      <c r="Y51" s="103">
        <v>0</v>
      </c>
      <c r="Z51" s="103">
        <v>0</v>
      </c>
      <c r="AA51" s="103">
        <v>0</v>
      </c>
      <c r="AB51" s="103">
        <v>4</v>
      </c>
      <c r="AC51" s="103">
        <v>0</v>
      </c>
      <c r="AD51" s="103">
        <v>1</v>
      </c>
      <c r="AE51" s="103">
        <v>0</v>
      </c>
      <c r="AF51" s="103">
        <v>0</v>
      </c>
      <c r="AG51" s="103">
        <v>0</v>
      </c>
      <c r="AH51" s="103">
        <v>2</v>
      </c>
      <c r="AI51" s="103">
        <v>0</v>
      </c>
      <c r="AJ51" s="103">
        <v>0</v>
      </c>
      <c r="AK51" s="103">
        <v>0</v>
      </c>
      <c r="AL51" s="103">
        <v>1</v>
      </c>
      <c r="AM51" s="103">
        <v>0</v>
      </c>
      <c r="AN51" s="103">
        <v>0</v>
      </c>
      <c r="AO51" s="103">
        <v>0</v>
      </c>
      <c r="AP51" s="103">
        <v>0</v>
      </c>
      <c r="AQ51" s="103">
        <v>0</v>
      </c>
      <c r="AR51" s="103">
        <v>0</v>
      </c>
      <c r="AS51" s="103" t="s">
        <v>238</v>
      </c>
      <c r="AT51" s="103">
        <v>0</v>
      </c>
      <c r="AU51" s="103">
        <v>0</v>
      </c>
      <c r="AV51" s="103">
        <v>0</v>
      </c>
      <c r="AW51" s="103">
        <v>0</v>
      </c>
      <c r="AX51" s="103">
        <v>1</v>
      </c>
      <c r="AY51" s="103">
        <v>0</v>
      </c>
      <c r="AZ51" s="103">
        <v>0</v>
      </c>
      <c r="BA51" s="104" t="s">
        <v>238</v>
      </c>
      <c r="BB51" s="46">
        <f t="shared" si="37"/>
        <v>12</v>
      </c>
      <c r="BC51" s="47">
        <f t="shared" si="38"/>
        <v>0</v>
      </c>
      <c r="BD51" s="48">
        <f t="shared" si="32"/>
        <v>12</v>
      </c>
      <c r="BE51" s="81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3"/>
      <c r="CK51" s="14">
        <f t="shared" si="39"/>
        <v>3</v>
      </c>
      <c r="CL51" s="15">
        <f t="shared" si="40"/>
        <v>0</v>
      </c>
      <c r="CM51" s="15">
        <f t="shared" si="41"/>
        <v>0</v>
      </c>
      <c r="CN51" s="15">
        <f t="shared" si="42"/>
        <v>0</v>
      </c>
      <c r="CO51" s="15">
        <f t="shared" si="43"/>
        <v>0</v>
      </c>
      <c r="CP51" s="15">
        <f t="shared" si="44"/>
        <v>0</v>
      </c>
      <c r="CQ51" s="15">
        <f t="shared" si="45"/>
        <v>4</v>
      </c>
      <c r="CR51" s="15">
        <f t="shared" si="46"/>
        <v>0</v>
      </c>
      <c r="CS51" s="15">
        <f t="shared" si="47"/>
        <v>1</v>
      </c>
      <c r="CT51" s="15">
        <f t="shared" si="48"/>
        <v>0</v>
      </c>
      <c r="CU51" s="15">
        <f t="shared" si="49"/>
        <v>0</v>
      </c>
      <c r="CV51" s="15">
        <f t="shared" si="50"/>
        <v>0</v>
      </c>
      <c r="CW51" s="15">
        <f t="shared" si="51"/>
        <v>2</v>
      </c>
      <c r="CX51" s="15">
        <f t="shared" si="52"/>
        <v>0</v>
      </c>
      <c r="CY51" s="15">
        <f t="shared" si="53"/>
        <v>0</v>
      </c>
      <c r="CZ51" s="15">
        <f t="shared" si="54"/>
        <v>0</v>
      </c>
      <c r="DA51" s="15">
        <f t="shared" si="55"/>
        <v>1</v>
      </c>
      <c r="DB51" s="15">
        <f t="shared" si="56"/>
        <v>0</v>
      </c>
      <c r="DC51" s="15">
        <f t="shared" si="57"/>
        <v>0</v>
      </c>
      <c r="DD51" s="15">
        <f t="shared" si="58"/>
        <v>0</v>
      </c>
      <c r="DE51" s="15">
        <f t="shared" si="59"/>
        <v>0</v>
      </c>
      <c r="DF51" s="15">
        <f t="shared" si="60"/>
        <v>0</v>
      </c>
      <c r="DG51" s="15">
        <f t="shared" si="61"/>
        <v>0</v>
      </c>
      <c r="DH51" s="15" t="s">
        <v>238</v>
      </c>
      <c r="DI51" s="15">
        <f t="shared" si="63"/>
        <v>0</v>
      </c>
      <c r="DJ51" s="15">
        <f t="shared" si="64"/>
        <v>0</v>
      </c>
      <c r="DK51" s="15">
        <f t="shared" si="65"/>
        <v>0</v>
      </c>
      <c r="DL51" s="15">
        <f t="shared" si="66"/>
        <v>0</v>
      </c>
      <c r="DM51" s="15">
        <f t="shared" si="67"/>
        <v>1</v>
      </c>
      <c r="DN51" s="15">
        <f t="shared" si="68"/>
        <v>0</v>
      </c>
      <c r="DO51" s="15">
        <f t="shared" si="69"/>
        <v>0</v>
      </c>
      <c r="DP51" s="15" t="s">
        <v>238</v>
      </c>
      <c r="DQ51" s="16">
        <f t="shared" si="34"/>
        <v>12</v>
      </c>
      <c r="DR51" s="17">
        <f t="shared" si="35"/>
        <v>0</v>
      </c>
      <c r="DS51" s="64">
        <f t="shared" si="36"/>
        <v>12</v>
      </c>
      <c r="DT51" s="70"/>
    </row>
    <row r="52" spans="1:124" ht="29.25" customHeight="1" thickBot="1" x14ac:dyDescent="0.25">
      <c r="A52" s="66"/>
      <c r="E52" s="1" t="s">
        <v>189</v>
      </c>
      <c r="F52" s="61" t="s">
        <v>82</v>
      </c>
      <c r="G52" s="2" t="s">
        <v>254</v>
      </c>
      <c r="H52" s="3" t="s">
        <v>83</v>
      </c>
      <c r="I52" s="92">
        <v>3</v>
      </c>
      <c r="J52" s="93">
        <v>7</v>
      </c>
      <c r="K52" s="35">
        <v>0</v>
      </c>
      <c r="L52" s="99">
        <v>3</v>
      </c>
      <c r="M52" s="100">
        <v>7</v>
      </c>
      <c r="N52" s="100"/>
      <c r="O52" s="101"/>
      <c r="P52" s="26"/>
      <c r="Q52" s="82">
        <v>-1</v>
      </c>
      <c r="R52" s="27"/>
      <c r="S52" s="123">
        <f t="shared" si="28"/>
        <v>3</v>
      </c>
      <c r="T52" s="124">
        <f t="shared" si="29"/>
        <v>6</v>
      </c>
      <c r="U52" s="125">
        <f t="shared" si="30"/>
        <v>0</v>
      </c>
      <c r="V52" s="102">
        <v>3</v>
      </c>
      <c r="W52" s="103">
        <v>0</v>
      </c>
      <c r="X52" s="103">
        <v>0</v>
      </c>
      <c r="Y52" s="103">
        <v>0</v>
      </c>
      <c r="Z52" s="103">
        <v>0</v>
      </c>
      <c r="AA52" s="103">
        <v>0</v>
      </c>
      <c r="AB52" s="103">
        <v>6</v>
      </c>
      <c r="AC52" s="103">
        <v>0</v>
      </c>
      <c r="AD52" s="103">
        <v>0</v>
      </c>
      <c r="AE52" s="103">
        <v>0</v>
      </c>
      <c r="AF52" s="103">
        <v>0</v>
      </c>
      <c r="AG52" s="103">
        <v>0</v>
      </c>
      <c r="AH52" s="103">
        <v>2</v>
      </c>
      <c r="AI52" s="103">
        <v>0</v>
      </c>
      <c r="AJ52" s="103">
        <v>0</v>
      </c>
      <c r="AK52" s="103">
        <v>0</v>
      </c>
      <c r="AL52" s="103">
        <v>1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1</v>
      </c>
      <c r="AT52" s="103">
        <v>0</v>
      </c>
      <c r="AU52" s="103">
        <v>0</v>
      </c>
      <c r="AV52" s="103">
        <v>0</v>
      </c>
      <c r="AW52" s="103">
        <v>0</v>
      </c>
      <c r="AX52" s="103">
        <v>1</v>
      </c>
      <c r="AY52" s="103">
        <v>0</v>
      </c>
      <c r="AZ52" s="103">
        <v>0</v>
      </c>
      <c r="BA52" s="104">
        <v>1</v>
      </c>
      <c r="BB52" s="46">
        <f t="shared" si="37"/>
        <v>13</v>
      </c>
      <c r="BC52" s="47">
        <f t="shared" si="38"/>
        <v>2</v>
      </c>
      <c r="BD52" s="48">
        <f t="shared" si="32"/>
        <v>15</v>
      </c>
      <c r="BE52" s="78"/>
      <c r="BF52" s="79"/>
      <c r="BG52" s="79"/>
      <c r="BH52" s="79"/>
      <c r="BI52" s="79"/>
      <c r="BJ52" s="79"/>
      <c r="BK52" s="79">
        <v>-1</v>
      </c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80"/>
      <c r="CK52" s="14">
        <f t="shared" si="39"/>
        <v>3</v>
      </c>
      <c r="CL52" s="15">
        <f t="shared" si="40"/>
        <v>0</v>
      </c>
      <c r="CM52" s="15">
        <f t="shared" si="41"/>
        <v>0</v>
      </c>
      <c r="CN52" s="15">
        <f t="shared" si="42"/>
        <v>0</v>
      </c>
      <c r="CO52" s="15">
        <f t="shared" si="43"/>
        <v>0</v>
      </c>
      <c r="CP52" s="15">
        <f t="shared" si="44"/>
        <v>0</v>
      </c>
      <c r="CQ52" s="15">
        <f t="shared" si="45"/>
        <v>5</v>
      </c>
      <c r="CR52" s="15">
        <f t="shared" si="46"/>
        <v>0</v>
      </c>
      <c r="CS52" s="15">
        <f t="shared" si="47"/>
        <v>0</v>
      </c>
      <c r="CT52" s="15">
        <f t="shared" si="48"/>
        <v>0</v>
      </c>
      <c r="CU52" s="15">
        <f t="shared" si="49"/>
        <v>0</v>
      </c>
      <c r="CV52" s="15">
        <f t="shared" si="50"/>
        <v>0</v>
      </c>
      <c r="CW52" s="15">
        <f t="shared" si="51"/>
        <v>2</v>
      </c>
      <c r="CX52" s="15">
        <f t="shared" si="52"/>
        <v>0</v>
      </c>
      <c r="CY52" s="15">
        <f t="shared" si="53"/>
        <v>0</v>
      </c>
      <c r="CZ52" s="15">
        <f t="shared" si="54"/>
        <v>0</v>
      </c>
      <c r="DA52" s="15">
        <f t="shared" si="55"/>
        <v>1</v>
      </c>
      <c r="DB52" s="15">
        <f t="shared" si="56"/>
        <v>0</v>
      </c>
      <c r="DC52" s="15">
        <f t="shared" si="57"/>
        <v>0</v>
      </c>
      <c r="DD52" s="15">
        <f t="shared" si="58"/>
        <v>0</v>
      </c>
      <c r="DE52" s="15">
        <f t="shared" si="59"/>
        <v>0</v>
      </c>
      <c r="DF52" s="15">
        <f t="shared" si="60"/>
        <v>0</v>
      </c>
      <c r="DG52" s="15">
        <f t="shared" si="61"/>
        <v>0</v>
      </c>
      <c r="DH52" s="15">
        <f t="shared" si="62"/>
        <v>1</v>
      </c>
      <c r="DI52" s="15">
        <f t="shared" si="63"/>
        <v>0</v>
      </c>
      <c r="DJ52" s="15">
        <f t="shared" si="64"/>
        <v>0</v>
      </c>
      <c r="DK52" s="15">
        <f t="shared" si="65"/>
        <v>0</v>
      </c>
      <c r="DL52" s="15">
        <f t="shared" si="66"/>
        <v>0</v>
      </c>
      <c r="DM52" s="15">
        <f t="shared" si="67"/>
        <v>1</v>
      </c>
      <c r="DN52" s="15">
        <f t="shared" si="68"/>
        <v>0</v>
      </c>
      <c r="DO52" s="15">
        <f t="shared" si="69"/>
        <v>0</v>
      </c>
      <c r="DP52" s="15">
        <f t="shared" si="70"/>
        <v>1</v>
      </c>
      <c r="DQ52" s="16">
        <f t="shared" si="34"/>
        <v>12</v>
      </c>
      <c r="DR52" s="17">
        <f t="shared" si="35"/>
        <v>2</v>
      </c>
      <c r="DS52" s="64">
        <f t="shared" si="36"/>
        <v>14</v>
      </c>
      <c r="DT52" s="70"/>
    </row>
    <row r="53" spans="1:124" ht="43.5" customHeight="1" thickBot="1" x14ac:dyDescent="0.25">
      <c r="A53" s="66"/>
      <c r="B53" s="51" t="s">
        <v>269</v>
      </c>
      <c r="C53" s="51" t="s">
        <v>337</v>
      </c>
      <c r="E53" s="1" t="s">
        <v>189</v>
      </c>
      <c r="F53" s="61" t="s">
        <v>84</v>
      </c>
      <c r="G53" s="2" t="s">
        <v>254</v>
      </c>
      <c r="H53" s="3" t="s">
        <v>85</v>
      </c>
      <c r="I53" s="92">
        <v>6</v>
      </c>
      <c r="J53" s="93">
        <v>12</v>
      </c>
      <c r="K53" s="35">
        <v>0</v>
      </c>
      <c r="L53" s="99">
        <v>6</v>
      </c>
      <c r="M53" s="100">
        <v>12</v>
      </c>
      <c r="N53" s="100"/>
      <c r="O53" s="101"/>
      <c r="P53" s="26"/>
      <c r="Q53" s="18"/>
      <c r="R53" s="27"/>
      <c r="S53" s="123">
        <f t="shared" si="28"/>
        <v>6</v>
      </c>
      <c r="T53" s="124">
        <f t="shared" si="29"/>
        <v>12</v>
      </c>
      <c r="U53" s="125">
        <f t="shared" si="30"/>
        <v>0</v>
      </c>
      <c r="V53" s="102">
        <v>5</v>
      </c>
      <c r="W53" s="103">
        <v>0</v>
      </c>
      <c r="X53" s="103">
        <v>1</v>
      </c>
      <c r="Y53" s="103">
        <v>0</v>
      </c>
      <c r="Z53" s="103">
        <v>0</v>
      </c>
      <c r="AA53" s="103">
        <v>0</v>
      </c>
      <c r="AB53" s="103">
        <v>8</v>
      </c>
      <c r="AC53" s="103">
        <v>0</v>
      </c>
      <c r="AD53" s="103">
        <v>2</v>
      </c>
      <c r="AE53" s="103">
        <v>0</v>
      </c>
      <c r="AF53" s="103">
        <v>0</v>
      </c>
      <c r="AG53" s="103">
        <v>0</v>
      </c>
      <c r="AH53" s="103">
        <v>4</v>
      </c>
      <c r="AI53" s="103">
        <v>0</v>
      </c>
      <c r="AJ53" s="103">
        <v>0</v>
      </c>
      <c r="AK53" s="103">
        <v>0</v>
      </c>
      <c r="AL53" s="103">
        <v>2</v>
      </c>
      <c r="AM53" s="103">
        <v>0</v>
      </c>
      <c r="AN53" s="103">
        <v>0</v>
      </c>
      <c r="AO53" s="103">
        <v>0</v>
      </c>
      <c r="AP53" s="103">
        <v>0</v>
      </c>
      <c r="AQ53" s="103">
        <v>0</v>
      </c>
      <c r="AR53" s="103">
        <v>1</v>
      </c>
      <c r="AS53" s="103">
        <v>0</v>
      </c>
      <c r="AT53" s="103">
        <v>0</v>
      </c>
      <c r="AU53" s="103">
        <v>0</v>
      </c>
      <c r="AV53" s="103">
        <v>0</v>
      </c>
      <c r="AW53" s="103">
        <v>0</v>
      </c>
      <c r="AX53" s="103">
        <v>1</v>
      </c>
      <c r="AY53" s="103">
        <v>0</v>
      </c>
      <c r="AZ53" s="103">
        <v>0</v>
      </c>
      <c r="BA53" s="104" t="s">
        <v>238</v>
      </c>
      <c r="BB53" s="46">
        <f t="shared" si="37"/>
        <v>24</v>
      </c>
      <c r="BC53" s="47">
        <f t="shared" si="38"/>
        <v>0</v>
      </c>
      <c r="BD53" s="48">
        <f t="shared" si="32"/>
        <v>24</v>
      </c>
      <c r="BE53" s="78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80"/>
      <c r="CK53" s="14">
        <f t="shared" si="39"/>
        <v>5</v>
      </c>
      <c r="CL53" s="15">
        <f t="shared" si="40"/>
        <v>0</v>
      </c>
      <c r="CM53" s="15">
        <f t="shared" si="41"/>
        <v>1</v>
      </c>
      <c r="CN53" s="15">
        <f t="shared" si="42"/>
        <v>0</v>
      </c>
      <c r="CO53" s="15">
        <f t="shared" si="43"/>
        <v>0</v>
      </c>
      <c r="CP53" s="15">
        <f t="shared" si="44"/>
        <v>0</v>
      </c>
      <c r="CQ53" s="15">
        <f t="shared" si="45"/>
        <v>8</v>
      </c>
      <c r="CR53" s="15">
        <f t="shared" si="46"/>
        <v>0</v>
      </c>
      <c r="CS53" s="15">
        <f t="shared" si="47"/>
        <v>2</v>
      </c>
      <c r="CT53" s="15">
        <f t="shared" si="48"/>
        <v>0</v>
      </c>
      <c r="CU53" s="15">
        <f t="shared" si="49"/>
        <v>0</v>
      </c>
      <c r="CV53" s="15">
        <f t="shared" si="50"/>
        <v>0</v>
      </c>
      <c r="CW53" s="15">
        <f t="shared" si="51"/>
        <v>4</v>
      </c>
      <c r="CX53" s="15">
        <f t="shared" si="52"/>
        <v>0</v>
      </c>
      <c r="CY53" s="15">
        <f t="shared" si="53"/>
        <v>0</v>
      </c>
      <c r="CZ53" s="15">
        <f t="shared" si="54"/>
        <v>0</v>
      </c>
      <c r="DA53" s="15">
        <f t="shared" si="55"/>
        <v>2</v>
      </c>
      <c r="DB53" s="15">
        <f t="shared" si="56"/>
        <v>0</v>
      </c>
      <c r="DC53" s="15">
        <f t="shared" si="57"/>
        <v>0</v>
      </c>
      <c r="DD53" s="15">
        <f t="shared" si="58"/>
        <v>0</v>
      </c>
      <c r="DE53" s="15">
        <f t="shared" si="59"/>
        <v>0</v>
      </c>
      <c r="DF53" s="15">
        <f t="shared" si="60"/>
        <v>0</v>
      </c>
      <c r="DG53" s="15">
        <f t="shared" si="61"/>
        <v>1</v>
      </c>
      <c r="DH53" s="15">
        <f t="shared" si="62"/>
        <v>0</v>
      </c>
      <c r="DI53" s="15">
        <f t="shared" si="63"/>
        <v>0</v>
      </c>
      <c r="DJ53" s="15">
        <f t="shared" si="64"/>
        <v>0</v>
      </c>
      <c r="DK53" s="15">
        <f t="shared" si="65"/>
        <v>0</v>
      </c>
      <c r="DL53" s="15">
        <f t="shared" si="66"/>
        <v>0</v>
      </c>
      <c r="DM53" s="15">
        <f t="shared" si="67"/>
        <v>1</v>
      </c>
      <c r="DN53" s="15">
        <f t="shared" si="68"/>
        <v>0</v>
      </c>
      <c r="DO53" s="15">
        <f t="shared" si="69"/>
        <v>0</v>
      </c>
      <c r="DP53" s="15" t="s">
        <v>238</v>
      </c>
      <c r="DQ53" s="16">
        <f t="shared" si="34"/>
        <v>24</v>
      </c>
      <c r="DR53" s="17">
        <f t="shared" si="35"/>
        <v>0</v>
      </c>
      <c r="DS53" s="64">
        <f t="shared" si="36"/>
        <v>24</v>
      </c>
      <c r="DT53" s="70"/>
    </row>
    <row r="54" spans="1:124" ht="59.25" customHeight="1" thickBot="1" x14ac:dyDescent="0.25">
      <c r="A54" s="66"/>
      <c r="B54" s="51" t="s">
        <v>306</v>
      </c>
      <c r="C54" s="51" t="s">
        <v>338</v>
      </c>
      <c r="D54" s="51" t="s">
        <v>278</v>
      </c>
      <c r="E54" s="1" t="s">
        <v>190</v>
      </c>
      <c r="F54" s="91">
        <v>2001214</v>
      </c>
      <c r="G54" s="2" t="s">
        <v>254</v>
      </c>
      <c r="H54" s="3" t="s">
        <v>86</v>
      </c>
      <c r="I54" s="92">
        <v>3</v>
      </c>
      <c r="J54" s="93">
        <v>6</v>
      </c>
      <c r="K54" s="35">
        <v>0</v>
      </c>
      <c r="L54" s="99">
        <v>3</v>
      </c>
      <c r="M54" s="100">
        <v>6</v>
      </c>
      <c r="N54" s="100"/>
      <c r="O54" s="101"/>
      <c r="P54" s="26"/>
      <c r="Q54" s="82"/>
      <c r="R54" s="27"/>
      <c r="S54" s="123">
        <f t="shared" si="28"/>
        <v>3</v>
      </c>
      <c r="T54" s="124">
        <f t="shared" si="29"/>
        <v>6</v>
      </c>
      <c r="U54" s="125">
        <f t="shared" si="30"/>
        <v>0</v>
      </c>
      <c r="V54" s="102">
        <v>3</v>
      </c>
      <c r="W54" s="103">
        <v>0</v>
      </c>
      <c r="X54" s="103">
        <v>0</v>
      </c>
      <c r="Y54" s="103">
        <v>0</v>
      </c>
      <c r="Z54" s="103">
        <v>0</v>
      </c>
      <c r="AA54" s="103">
        <v>0</v>
      </c>
      <c r="AB54" s="103">
        <v>5</v>
      </c>
      <c r="AC54" s="103">
        <v>0</v>
      </c>
      <c r="AD54" s="103">
        <v>0</v>
      </c>
      <c r="AE54" s="103">
        <v>0</v>
      </c>
      <c r="AF54" s="103">
        <v>0</v>
      </c>
      <c r="AG54" s="103">
        <v>0</v>
      </c>
      <c r="AH54" s="103">
        <v>2</v>
      </c>
      <c r="AI54" s="103">
        <v>0</v>
      </c>
      <c r="AJ54" s="103">
        <v>0</v>
      </c>
      <c r="AK54" s="103">
        <v>0</v>
      </c>
      <c r="AL54" s="103">
        <v>1</v>
      </c>
      <c r="AM54" s="103">
        <v>0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1</v>
      </c>
      <c r="AT54" s="103">
        <v>0</v>
      </c>
      <c r="AU54" s="103">
        <v>0</v>
      </c>
      <c r="AV54" s="103">
        <v>0</v>
      </c>
      <c r="AW54" s="103">
        <v>0</v>
      </c>
      <c r="AX54" s="103">
        <v>1</v>
      </c>
      <c r="AY54" s="103">
        <v>0</v>
      </c>
      <c r="AZ54" s="103">
        <v>0</v>
      </c>
      <c r="BA54" s="104" t="s">
        <v>238</v>
      </c>
      <c r="BB54" s="46">
        <f t="shared" si="37"/>
        <v>12</v>
      </c>
      <c r="BC54" s="47">
        <f t="shared" si="38"/>
        <v>1</v>
      </c>
      <c r="BD54" s="48">
        <f t="shared" si="32"/>
        <v>13</v>
      </c>
      <c r="BE54" s="79"/>
      <c r="BF54" s="79"/>
      <c r="BG54" s="79"/>
      <c r="BH54" s="79"/>
      <c r="BI54" s="79"/>
      <c r="BJ54" s="79"/>
      <c r="BK54" s="79">
        <v>-1</v>
      </c>
      <c r="BL54" s="79"/>
      <c r="BM54" s="79"/>
      <c r="BN54" s="79"/>
      <c r="BO54" s="79"/>
      <c r="BP54" s="79"/>
      <c r="BQ54" s="79"/>
      <c r="BR54" s="79"/>
      <c r="BS54" s="79">
        <v>1</v>
      </c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80"/>
      <c r="CK54" s="14">
        <f t="shared" si="39"/>
        <v>3</v>
      </c>
      <c r="CL54" s="15">
        <f t="shared" si="40"/>
        <v>0</v>
      </c>
      <c r="CM54" s="15">
        <f t="shared" si="41"/>
        <v>0</v>
      </c>
      <c r="CN54" s="15">
        <f t="shared" si="42"/>
        <v>0</v>
      </c>
      <c r="CO54" s="15">
        <f t="shared" si="43"/>
        <v>0</v>
      </c>
      <c r="CP54" s="15">
        <f t="shared" si="44"/>
        <v>0</v>
      </c>
      <c r="CQ54" s="15">
        <f t="shared" si="45"/>
        <v>4</v>
      </c>
      <c r="CR54" s="15">
        <f t="shared" si="46"/>
        <v>0</v>
      </c>
      <c r="CS54" s="15">
        <f t="shared" si="47"/>
        <v>0</v>
      </c>
      <c r="CT54" s="15">
        <f t="shared" si="48"/>
        <v>0</v>
      </c>
      <c r="CU54" s="15">
        <f t="shared" si="49"/>
        <v>0</v>
      </c>
      <c r="CV54" s="15">
        <f t="shared" si="50"/>
        <v>0</v>
      </c>
      <c r="CW54" s="15">
        <f t="shared" si="51"/>
        <v>2</v>
      </c>
      <c r="CX54" s="15">
        <f t="shared" si="52"/>
        <v>0</v>
      </c>
      <c r="CY54" s="15">
        <f t="shared" si="53"/>
        <v>1</v>
      </c>
      <c r="CZ54" s="15">
        <f t="shared" si="54"/>
        <v>0</v>
      </c>
      <c r="DA54" s="15">
        <f t="shared" si="55"/>
        <v>1</v>
      </c>
      <c r="DB54" s="15">
        <f t="shared" si="56"/>
        <v>0</v>
      </c>
      <c r="DC54" s="15">
        <f t="shared" si="57"/>
        <v>0</v>
      </c>
      <c r="DD54" s="15">
        <f t="shared" si="58"/>
        <v>0</v>
      </c>
      <c r="DE54" s="15">
        <f t="shared" si="59"/>
        <v>0</v>
      </c>
      <c r="DF54" s="15">
        <f t="shared" si="60"/>
        <v>0</v>
      </c>
      <c r="DG54" s="15">
        <f t="shared" si="61"/>
        <v>0</v>
      </c>
      <c r="DH54" s="15">
        <f t="shared" si="62"/>
        <v>1</v>
      </c>
      <c r="DI54" s="15">
        <f t="shared" si="63"/>
        <v>0</v>
      </c>
      <c r="DJ54" s="15">
        <f t="shared" si="64"/>
        <v>0</v>
      </c>
      <c r="DK54" s="15">
        <f t="shared" si="65"/>
        <v>0</v>
      </c>
      <c r="DL54" s="15">
        <f t="shared" si="66"/>
        <v>0</v>
      </c>
      <c r="DM54" s="15">
        <f t="shared" si="67"/>
        <v>1</v>
      </c>
      <c r="DN54" s="15">
        <f t="shared" si="68"/>
        <v>0</v>
      </c>
      <c r="DO54" s="15">
        <f t="shared" si="69"/>
        <v>0</v>
      </c>
      <c r="DP54" s="15" t="s">
        <v>238</v>
      </c>
      <c r="DQ54" s="16">
        <f t="shared" si="34"/>
        <v>12</v>
      </c>
      <c r="DR54" s="17">
        <f t="shared" si="35"/>
        <v>1</v>
      </c>
      <c r="DS54" s="64">
        <f t="shared" si="36"/>
        <v>13</v>
      </c>
      <c r="DT54" s="70"/>
    </row>
    <row r="55" spans="1:124" ht="29.25" customHeight="1" thickBot="1" x14ac:dyDescent="0.25">
      <c r="A55" s="66"/>
      <c r="E55" s="1" t="s">
        <v>191</v>
      </c>
      <c r="F55" s="61" t="s">
        <v>87</v>
      </c>
      <c r="G55" s="2" t="s">
        <v>254</v>
      </c>
      <c r="H55" s="3" t="s">
        <v>88</v>
      </c>
      <c r="I55" s="92">
        <v>3</v>
      </c>
      <c r="J55" s="93">
        <v>6</v>
      </c>
      <c r="K55" s="35">
        <v>0</v>
      </c>
      <c r="L55" s="99">
        <v>4</v>
      </c>
      <c r="M55" s="100">
        <v>6</v>
      </c>
      <c r="N55" s="100"/>
      <c r="O55" s="101"/>
      <c r="P55" s="26">
        <v>1</v>
      </c>
      <c r="Q55" s="82">
        <v>1</v>
      </c>
      <c r="R55" s="27"/>
      <c r="S55" s="123">
        <f t="shared" si="28"/>
        <v>4</v>
      </c>
      <c r="T55" s="124">
        <f t="shared" si="29"/>
        <v>7</v>
      </c>
      <c r="U55" s="125">
        <f t="shared" si="30"/>
        <v>0</v>
      </c>
      <c r="V55" s="102">
        <v>3</v>
      </c>
      <c r="W55" s="103">
        <v>0</v>
      </c>
      <c r="X55" s="103">
        <v>0</v>
      </c>
      <c r="Y55" s="103">
        <v>0</v>
      </c>
      <c r="Z55" s="103">
        <v>0</v>
      </c>
      <c r="AA55" s="103">
        <v>0</v>
      </c>
      <c r="AB55" s="103">
        <v>5</v>
      </c>
      <c r="AC55" s="103">
        <v>0</v>
      </c>
      <c r="AD55" s="103">
        <v>0</v>
      </c>
      <c r="AE55" s="103">
        <v>0</v>
      </c>
      <c r="AF55" s="103">
        <v>0</v>
      </c>
      <c r="AG55" s="103">
        <v>0</v>
      </c>
      <c r="AH55" s="103">
        <v>2</v>
      </c>
      <c r="AI55" s="103">
        <v>0</v>
      </c>
      <c r="AJ55" s="103">
        <v>0</v>
      </c>
      <c r="AK55" s="103">
        <v>0</v>
      </c>
      <c r="AL55" s="103">
        <v>1</v>
      </c>
      <c r="AM55" s="103">
        <v>0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1</v>
      </c>
      <c r="AT55" s="103">
        <v>0</v>
      </c>
      <c r="AU55" s="103">
        <v>0</v>
      </c>
      <c r="AV55" s="103">
        <v>0</v>
      </c>
      <c r="AW55" s="103">
        <v>0</v>
      </c>
      <c r="AX55" s="103">
        <v>1</v>
      </c>
      <c r="AY55" s="103">
        <v>0</v>
      </c>
      <c r="AZ55" s="103">
        <v>0</v>
      </c>
      <c r="BA55" s="104">
        <v>1</v>
      </c>
      <c r="BB55" s="46">
        <f t="shared" si="37"/>
        <v>12</v>
      </c>
      <c r="BC55" s="47">
        <f t="shared" si="38"/>
        <v>2</v>
      </c>
      <c r="BD55" s="48">
        <f t="shared" si="32"/>
        <v>14</v>
      </c>
      <c r="BE55" s="78">
        <v>1</v>
      </c>
      <c r="BF55" s="79"/>
      <c r="BG55" s="79"/>
      <c r="BH55" s="79"/>
      <c r="BI55" s="79"/>
      <c r="BJ55" s="79"/>
      <c r="BK55" s="79">
        <v>1</v>
      </c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80">
        <v>-1</v>
      </c>
      <c r="CK55" s="14">
        <f t="shared" si="39"/>
        <v>4</v>
      </c>
      <c r="CL55" s="15">
        <f t="shared" si="40"/>
        <v>0</v>
      </c>
      <c r="CM55" s="15">
        <f t="shared" si="41"/>
        <v>0</v>
      </c>
      <c r="CN55" s="15">
        <f t="shared" si="42"/>
        <v>0</v>
      </c>
      <c r="CO55" s="15">
        <f t="shared" si="43"/>
        <v>0</v>
      </c>
      <c r="CP55" s="15">
        <f t="shared" si="44"/>
        <v>0</v>
      </c>
      <c r="CQ55" s="15">
        <f t="shared" si="45"/>
        <v>6</v>
      </c>
      <c r="CR55" s="15">
        <f t="shared" si="46"/>
        <v>0</v>
      </c>
      <c r="CS55" s="15">
        <f t="shared" si="47"/>
        <v>0</v>
      </c>
      <c r="CT55" s="15">
        <f t="shared" si="48"/>
        <v>0</v>
      </c>
      <c r="CU55" s="15">
        <f t="shared" si="49"/>
        <v>0</v>
      </c>
      <c r="CV55" s="15">
        <f t="shared" si="50"/>
        <v>0</v>
      </c>
      <c r="CW55" s="15">
        <f t="shared" si="51"/>
        <v>2</v>
      </c>
      <c r="CX55" s="15">
        <f t="shared" si="52"/>
        <v>0</v>
      </c>
      <c r="CY55" s="15">
        <f t="shared" si="53"/>
        <v>0</v>
      </c>
      <c r="CZ55" s="15">
        <f t="shared" si="54"/>
        <v>0</v>
      </c>
      <c r="DA55" s="15">
        <f t="shared" si="55"/>
        <v>1</v>
      </c>
      <c r="DB55" s="15">
        <f t="shared" si="56"/>
        <v>0</v>
      </c>
      <c r="DC55" s="15">
        <f t="shared" si="57"/>
        <v>0</v>
      </c>
      <c r="DD55" s="15">
        <f t="shared" si="58"/>
        <v>0</v>
      </c>
      <c r="DE55" s="15">
        <f t="shared" si="59"/>
        <v>0</v>
      </c>
      <c r="DF55" s="15">
        <f t="shared" si="60"/>
        <v>0</v>
      </c>
      <c r="DG55" s="15">
        <f t="shared" si="61"/>
        <v>0</v>
      </c>
      <c r="DH55" s="15">
        <f t="shared" si="62"/>
        <v>1</v>
      </c>
      <c r="DI55" s="15">
        <f t="shared" si="63"/>
        <v>0</v>
      </c>
      <c r="DJ55" s="15">
        <f t="shared" si="64"/>
        <v>0</v>
      </c>
      <c r="DK55" s="15">
        <f t="shared" si="65"/>
        <v>0</v>
      </c>
      <c r="DL55" s="15">
        <f t="shared" si="66"/>
        <v>0</v>
      </c>
      <c r="DM55" s="15">
        <f t="shared" si="67"/>
        <v>1</v>
      </c>
      <c r="DN55" s="15">
        <f t="shared" si="68"/>
        <v>0</v>
      </c>
      <c r="DO55" s="15">
        <f t="shared" si="69"/>
        <v>0</v>
      </c>
      <c r="DP55" s="15">
        <f t="shared" si="70"/>
        <v>0</v>
      </c>
      <c r="DQ55" s="16">
        <f t="shared" si="34"/>
        <v>14</v>
      </c>
      <c r="DR55" s="17">
        <f t="shared" si="35"/>
        <v>1</v>
      </c>
      <c r="DS55" s="64">
        <f t="shared" si="36"/>
        <v>15</v>
      </c>
      <c r="DT55" s="70"/>
    </row>
    <row r="56" spans="1:124" ht="29.25" customHeight="1" thickBot="1" x14ac:dyDescent="0.25">
      <c r="A56" s="66"/>
      <c r="E56" s="1" t="s">
        <v>213</v>
      </c>
      <c r="F56" s="61" t="s">
        <v>89</v>
      </c>
      <c r="G56" s="2" t="s">
        <v>254</v>
      </c>
      <c r="H56" s="3" t="s">
        <v>29</v>
      </c>
      <c r="I56" s="92">
        <v>3</v>
      </c>
      <c r="J56" s="93">
        <v>6</v>
      </c>
      <c r="K56" s="35">
        <v>0</v>
      </c>
      <c r="L56" s="99">
        <v>3</v>
      </c>
      <c r="M56" s="100">
        <v>6</v>
      </c>
      <c r="N56" s="100"/>
      <c r="O56" s="101"/>
      <c r="P56" s="26"/>
      <c r="Q56" s="82"/>
      <c r="R56" s="27"/>
      <c r="S56" s="123">
        <f t="shared" si="28"/>
        <v>3</v>
      </c>
      <c r="T56" s="124">
        <f t="shared" si="29"/>
        <v>6</v>
      </c>
      <c r="U56" s="125">
        <f t="shared" si="30"/>
        <v>0</v>
      </c>
      <c r="V56" s="102">
        <v>3</v>
      </c>
      <c r="W56" s="103">
        <v>0</v>
      </c>
      <c r="X56" s="103">
        <v>0</v>
      </c>
      <c r="Y56" s="103">
        <v>0</v>
      </c>
      <c r="Z56" s="103">
        <v>0</v>
      </c>
      <c r="AA56" s="103">
        <v>0</v>
      </c>
      <c r="AB56" s="103">
        <v>5</v>
      </c>
      <c r="AC56" s="103">
        <v>0</v>
      </c>
      <c r="AD56" s="103">
        <v>0</v>
      </c>
      <c r="AE56" s="103">
        <v>0</v>
      </c>
      <c r="AF56" s="103">
        <v>0</v>
      </c>
      <c r="AG56" s="103">
        <v>0</v>
      </c>
      <c r="AH56" s="103">
        <v>2</v>
      </c>
      <c r="AI56" s="103">
        <v>0</v>
      </c>
      <c r="AJ56" s="103">
        <v>0</v>
      </c>
      <c r="AK56" s="103">
        <v>0</v>
      </c>
      <c r="AL56" s="103">
        <v>1</v>
      </c>
      <c r="AM56" s="103">
        <v>0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 t="s">
        <v>238</v>
      </c>
      <c r="AT56" s="103">
        <v>0</v>
      </c>
      <c r="AU56" s="103">
        <v>0</v>
      </c>
      <c r="AV56" s="103">
        <v>0</v>
      </c>
      <c r="AW56" s="103">
        <v>0</v>
      </c>
      <c r="AX56" s="103">
        <v>1</v>
      </c>
      <c r="AY56" s="103">
        <v>0</v>
      </c>
      <c r="AZ56" s="103">
        <v>0</v>
      </c>
      <c r="BA56" s="104">
        <v>1</v>
      </c>
      <c r="BB56" s="46">
        <f t="shared" si="37"/>
        <v>12</v>
      </c>
      <c r="BC56" s="47">
        <f t="shared" si="38"/>
        <v>1</v>
      </c>
      <c r="BD56" s="48">
        <f t="shared" si="32"/>
        <v>13</v>
      </c>
      <c r="BE56" s="78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80"/>
      <c r="CK56" s="14">
        <f t="shared" si="39"/>
        <v>3</v>
      </c>
      <c r="CL56" s="15">
        <f t="shared" si="40"/>
        <v>0</v>
      </c>
      <c r="CM56" s="15">
        <f t="shared" si="41"/>
        <v>0</v>
      </c>
      <c r="CN56" s="15">
        <f t="shared" si="42"/>
        <v>0</v>
      </c>
      <c r="CO56" s="15">
        <f t="shared" si="43"/>
        <v>0</v>
      </c>
      <c r="CP56" s="15">
        <f t="shared" si="44"/>
        <v>0</v>
      </c>
      <c r="CQ56" s="15">
        <f t="shared" si="45"/>
        <v>5</v>
      </c>
      <c r="CR56" s="15">
        <f t="shared" si="46"/>
        <v>0</v>
      </c>
      <c r="CS56" s="15">
        <f t="shared" si="47"/>
        <v>0</v>
      </c>
      <c r="CT56" s="15">
        <f t="shared" si="48"/>
        <v>0</v>
      </c>
      <c r="CU56" s="15">
        <f t="shared" si="49"/>
        <v>0</v>
      </c>
      <c r="CV56" s="15">
        <f t="shared" si="50"/>
        <v>0</v>
      </c>
      <c r="CW56" s="15">
        <f t="shared" si="51"/>
        <v>2</v>
      </c>
      <c r="CX56" s="15">
        <f t="shared" si="52"/>
        <v>0</v>
      </c>
      <c r="CY56" s="15">
        <f t="shared" si="53"/>
        <v>0</v>
      </c>
      <c r="CZ56" s="15">
        <f t="shared" si="54"/>
        <v>0</v>
      </c>
      <c r="DA56" s="15">
        <f t="shared" si="55"/>
        <v>1</v>
      </c>
      <c r="DB56" s="15">
        <f t="shared" si="56"/>
        <v>0</v>
      </c>
      <c r="DC56" s="15">
        <f t="shared" si="57"/>
        <v>0</v>
      </c>
      <c r="DD56" s="15">
        <f t="shared" si="58"/>
        <v>0</v>
      </c>
      <c r="DE56" s="15">
        <f t="shared" si="59"/>
        <v>0</v>
      </c>
      <c r="DF56" s="15">
        <f t="shared" si="60"/>
        <v>0</v>
      </c>
      <c r="DG56" s="15">
        <f t="shared" si="61"/>
        <v>0</v>
      </c>
      <c r="DH56" s="15" t="s">
        <v>238</v>
      </c>
      <c r="DI56" s="15">
        <f t="shared" si="63"/>
        <v>0</v>
      </c>
      <c r="DJ56" s="15">
        <f t="shared" si="64"/>
        <v>0</v>
      </c>
      <c r="DK56" s="15">
        <f t="shared" si="65"/>
        <v>0</v>
      </c>
      <c r="DL56" s="15">
        <f t="shared" si="66"/>
        <v>0</v>
      </c>
      <c r="DM56" s="15">
        <f t="shared" si="67"/>
        <v>1</v>
      </c>
      <c r="DN56" s="15">
        <f t="shared" si="68"/>
        <v>0</v>
      </c>
      <c r="DO56" s="15">
        <f t="shared" si="69"/>
        <v>0</v>
      </c>
      <c r="DP56" s="15">
        <f t="shared" si="70"/>
        <v>1</v>
      </c>
      <c r="DQ56" s="16">
        <f t="shared" si="34"/>
        <v>12</v>
      </c>
      <c r="DR56" s="17">
        <f t="shared" si="35"/>
        <v>1</v>
      </c>
      <c r="DS56" s="64">
        <f t="shared" si="36"/>
        <v>13</v>
      </c>
      <c r="DT56" s="70"/>
    </row>
    <row r="57" spans="1:124" ht="36" customHeight="1" thickBot="1" x14ac:dyDescent="0.25">
      <c r="A57" s="66"/>
      <c r="B57" s="133" t="s">
        <v>284</v>
      </c>
      <c r="C57" s="51" t="s">
        <v>339</v>
      </c>
      <c r="E57" s="1" t="s">
        <v>90</v>
      </c>
      <c r="F57" s="61">
        <v>2004689</v>
      </c>
      <c r="G57" s="2" t="s">
        <v>22</v>
      </c>
      <c r="H57" s="3" t="s">
        <v>91</v>
      </c>
      <c r="I57" s="92">
        <v>1</v>
      </c>
      <c r="J57" s="93">
        <v>3</v>
      </c>
      <c r="K57" s="35">
        <v>0</v>
      </c>
      <c r="L57" s="99">
        <v>2</v>
      </c>
      <c r="M57" s="100">
        <v>3</v>
      </c>
      <c r="N57" s="100">
        <v>0</v>
      </c>
      <c r="O57" s="101"/>
      <c r="P57" s="26"/>
      <c r="Q57" s="82"/>
      <c r="R57" s="27"/>
      <c r="S57" s="123">
        <f t="shared" si="28"/>
        <v>1</v>
      </c>
      <c r="T57" s="124">
        <f t="shared" si="29"/>
        <v>3</v>
      </c>
      <c r="U57" s="125">
        <f t="shared" si="30"/>
        <v>0</v>
      </c>
      <c r="V57" s="102">
        <v>1</v>
      </c>
      <c r="W57" s="103">
        <v>0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v>0</v>
      </c>
      <c r="AD57" s="103">
        <v>0</v>
      </c>
      <c r="AE57" s="103">
        <v>0</v>
      </c>
      <c r="AF57" s="103">
        <v>0</v>
      </c>
      <c r="AG57" s="103">
        <v>0</v>
      </c>
      <c r="AH57" s="103">
        <v>1</v>
      </c>
      <c r="AI57" s="103">
        <v>1</v>
      </c>
      <c r="AJ57" s="103">
        <v>0</v>
      </c>
      <c r="AK57" s="103">
        <v>0</v>
      </c>
      <c r="AL57" s="103">
        <v>1</v>
      </c>
      <c r="AM57" s="103">
        <v>1</v>
      </c>
      <c r="AN57" s="103">
        <v>0</v>
      </c>
      <c r="AO57" s="103">
        <v>0</v>
      </c>
      <c r="AP57" s="103">
        <v>0</v>
      </c>
      <c r="AQ57" s="103">
        <v>0</v>
      </c>
      <c r="AR57" s="103">
        <v>0</v>
      </c>
      <c r="AS57" s="103">
        <v>0</v>
      </c>
      <c r="AT57" s="103">
        <v>0</v>
      </c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v>0</v>
      </c>
      <c r="BA57" s="104">
        <v>0</v>
      </c>
      <c r="BB57" s="46">
        <f t="shared" si="37"/>
        <v>3</v>
      </c>
      <c r="BC57" s="47">
        <f t="shared" si="38"/>
        <v>2</v>
      </c>
      <c r="BD57" s="48">
        <f t="shared" si="32"/>
        <v>5</v>
      </c>
      <c r="BE57" s="78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80"/>
      <c r="CK57" s="14">
        <f t="shared" si="39"/>
        <v>1</v>
      </c>
      <c r="CL57" s="15">
        <f t="shared" si="40"/>
        <v>0</v>
      </c>
      <c r="CM57" s="15">
        <f t="shared" si="41"/>
        <v>0</v>
      </c>
      <c r="CN57" s="15">
        <f t="shared" si="42"/>
        <v>0</v>
      </c>
      <c r="CO57" s="15">
        <f t="shared" si="43"/>
        <v>0</v>
      </c>
      <c r="CP57" s="15">
        <f t="shared" si="44"/>
        <v>0</v>
      </c>
      <c r="CQ57" s="15">
        <f t="shared" si="45"/>
        <v>0</v>
      </c>
      <c r="CR57" s="15">
        <f t="shared" si="46"/>
        <v>0</v>
      </c>
      <c r="CS57" s="15">
        <f t="shared" si="47"/>
        <v>0</v>
      </c>
      <c r="CT57" s="15">
        <f t="shared" si="48"/>
        <v>0</v>
      </c>
      <c r="CU57" s="15">
        <f t="shared" si="49"/>
        <v>0</v>
      </c>
      <c r="CV57" s="15">
        <f t="shared" si="50"/>
        <v>0</v>
      </c>
      <c r="CW57" s="15">
        <f t="shared" si="51"/>
        <v>1</v>
      </c>
      <c r="CX57" s="15">
        <f t="shared" si="52"/>
        <v>1</v>
      </c>
      <c r="CY57" s="15">
        <f t="shared" si="53"/>
        <v>0</v>
      </c>
      <c r="CZ57" s="15">
        <f t="shared" si="54"/>
        <v>0</v>
      </c>
      <c r="DA57" s="15">
        <f t="shared" si="55"/>
        <v>1</v>
      </c>
      <c r="DB57" s="15">
        <f t="shared" si="56"/>
        <v>1</v>
      </c>
      <c r="DC57" s="15">
        <f t="shared" si="57"/>
        <v>0</v>
      </c>
      <c r="DD57" s="15">
        <f t="shared" si="58"/>
        <v>0</v>
      </c>
      <c r="DE57" s="15">
        <f t="shared" si="59"/>
        <v>0</v>
      </c>
      <c r="DF57" s="15">
        <f t="shared" si="60"/>
        <v>0</v>
      </c>
      <c r="DG57" s="15">
        <f t="shared" si="61"/>
        <v>0</v>
      </c>
      <c r="DH57" s="15">
        <f t="shared" si="62"/>
        <v>0</v>
      </c>
      <c r="DI57" s="15">
        <f t="shared" si="63"/>
        <v>0</v>
      </c>
      <c r="DJ57" s="15">
        <f t="shared" si="64"/>
        <v>0</v>
      </c>
      <c r="DK57" s="15">
        <f t="shared" si="65"/>
        <v>0</v>
      </c>
      <c r="DL57" s="15">
        <f t="shared" si="66"/>
        <v>0</v>
      </c>
      <c r="DM57" s="15">
        <f t="shared" si="67"/>
        <v>0</v>
      </c>
      <c r="DN57" s="15">
        <f t="shared" si="68"/>
        <v>0</v>
      </c>
      <c r="DO57" s="15">
        <f t="shared" si="69"/>
        <v>0</v>
      </c>
      <c r="DP57" s="15">
        <f t="shared" si="70"/>
        <v>0</v>
      </c>
      <c r="DQ57" s="16">
        <f t="shared" si="34"/>
        <v>3</v>
      </c>
      <c r="DR57" s="17">
        <f t="shared" si="35"/>
        <v>2</v>
      </c>
      <c r="DS57" s="64">
        <f t="shared" si="36"/>
        <v>5</v>
      </c>
      <c r="DT57" s="70"/>
    </row>
    <row r="58" spans="1:124" ht="48.75" customHeight="1" thickBot="1" x14ac:dyDescent="0.25">
      <c r="A58" s="66"/>
      <c r="E58" s="1" t="s">
        <v>3</v>
      </c>
      <c r="F58" s="61" t="s">
        <v>92</v>
      </c>
      <c r="G58" s="2" t="s">
        <v>254</v>
      </c>
      <c r="H58" s="3" t="s">
        <v>93</v>
      </c>
      <c r="I58" s="92">
        <v>2</v>
      </c>
      <c r="J58" s="93">
        <v>4</v>
      </c>
      <c r="K58" s="35">
        <v>0</v>
      </c>
      <c r="L58" s="99">
        <v>1</v>
      </c>
      <c r="M58" s="100">
        <v>4</v>
      </c>
      <c r="N58" s="100"/>
      <c r="O58" s="101"/>
      <c r="P58" s="26"/>
      <c r="Q58" s="82"/>
      <c r="R58" s="27"/>
      <c r="S58" s="123">
        <f t="shared" si="28"/>
        <v>2</v>
      </c>
      <c r="T58" s="124">
        <f t="shared" si="29"/>
        <v>4</v>
      </c>
      <c r="U58" s="125">
        <f t="shared" si="30"/>
        <v>0</v>
      </c>
      <c r="V58" s="102">
        <v>2</v>
      </c>
      <c r="W58" s="103">
        <v>0</v>
      </c>
      <c r="X58" s="103">
        <v>0</v>
      </c>
      <c r="Y58" s="103">
        <v>0</v>
      </c>
      <c r="Z58" s="103">
        <v>0</v>
      </c>
      <c r="AA58" s="103">
        <v>0</v>
      </c>
      <c r="AB58" s="103">
        <v>3</v>
      </c>
      <c r="AC58" s="103">
        <v>0</v>
      </c>
      <c r="AD58" s="103">
        <v>0</v>
      </c>
      <c r="AE58" s="103">
        <v>0</v>
      </c>
      <c r="AF58" s="103">
        <v>0</v>
      </c>
      <c r="AG58" s="103">
        <v>0</v>
      </c>
      <c r="AH58" s="103">
        <v>1</v>
      </c>
      <c r="AI58" s="103">
        <v>0</v>
      </c>
      <c r="AJ58" s="103">
        <v>0</v>
      </c>
      <c r="AK58" s="103">
        <v>0</v>
      </c>
      <c r="AL58" s="103">
        <v>0</v>
      </c>
      <c r="AM58" s="103">
        <v>0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 t="s">
        <v>238</v>
      </c>
      <c r="AT58" s="103">
        <v>0</v>
      </c>
      <c r="AU58" s="103">
        <v>0</v>
      </c>
      <c r="AV58" s="103">
        <v>0</v>
      </c>
      <c r="AW58" s="103">
        <v>0</v>
      </c>
      <c r="AX58" s="103">
        <v>0</v>
      </c>
      <c r="AY58" s="103" t="s">
        <v>238</v>
      </c>
      <c r="AZ58" s="103">
        <v>0</v>
      </c>
      <c r="BA58" s="104">
        <v>1</v>
      </c>
      <c r="BB58" s="46">
        <f t="shared" si="37"/>
        <v>6</v>
      </c>
      <c r="BC58" s="47">
        <f t="shared" si="38"/>
        <v>1</v>
      </c>
      <c r="BD58" s="48">
        <f t="shared" si="32"/>
        <v>7</v>
      </c>
      <c r="BE58" s="78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80">
        <v>-1</v>
      </c>
      <c r="CK58" s="14">
        <f t="shared" si="39"/>
        <v>2</v>
      </c>
      <c r="CL58" s="15">
        <f t="shared" si="40"/>
        <v>0</v>
      </c>
      <c r="CM58" s="15">
        <f t="shared" si="41"/>
        <v>0</v>
      </c>
      <c r="CN58" s="15">
        <f t="shared" si="42"/>
        <v>0</v>
      </c>
      <c r="CO58" s="15">
        <f t="shared" si="43"/>
        <v>0</v>
      </c>
      <c r="CP58" s="15">
        <f t="shared" si="44"/>
        <v>0</v>
      </c>
      <c r="CQ58" s="15">
        <f t="shared" si="45"/>
        <v>3</v>
      </c>
      <c r="CR58" s="15">
        <f t="shared" si="46"/>
        <v>0</v>
      </c>
      <c r="CS58" s="15">
        <f t="shared" si="47"/>
        <v>0</v>
      </c>
      <c r="CT58" s="15">
        <f t="shared" si="48"/>
        <v>0</v>
      </c>
      <c r="CU58" s="15">
        <f t="shared" si="49"/>
        <v>0</v>
      </c>
      <c r="CV58" s="15">
        <f t="shared" si="50"/>
        <v>0</v>
      </c>
      <c r="CW58" s="15">
        <f t="shared" si="51"/>
        <v>1</v>
      </c>
      <c r="CX58" s="15">
        <f t="shared" si="52"/>
        <v>0</v>
      </c>
      <c r="CY58" s="15">
        <f t="shared" si="53"/>
        <v>0</v>
      </c>
      <c r="CZ58" s="15">
        <f t="shared" si="54"/>
        <v>0</v>
      </c>
      <c r="DA58" s="15">
        <f t="shared" si="55"/>
        <v>0</v>
      </c>
      <c r="DB58" s="15">
        <f t="shared" si="56"/>
        <v>0</v>
      </c>
      <c r="DC58" s="15">
        <f t="shared" si="57"/>
        <v>0</v>
      </c>
      <c r="DD58" s="15">
        <f t="shared" si="58"/>
        <v>0</v>
      </c>
      <c r="DE58" s="15">
        <f t="shared" si="59"/>
        <v>0</v>
      </c>
      <c r="DF58" s="15">
        <f t="shared" si="60"/>
        <v>0</v>
      </c>
      <c r="DG58" s="15">
        <f t="shared" si="61"/>
        <v>0</v>
      </c>
      <c r="DH58" s="15" t="s">
        <v>238</v>
      </c>
      <c r="DI58" s="15">
        <f t="shared" si="63"/>
        <v>0</v>
      </c>
      <c r="DJ58" s="15">
        <f t="shared" si="64"/>
        <v>0</v>
      </c>
      <c r="DK58" s="15">
        <f t="shared" si="65"/>
        <v>0</v>
      </c>
      <c r="DL58" s="15">
        <f t="shared" si="66"/>
        <v>0</v>
      </c>
      <c r="DM58" s="15">
        <f t="shared" si="67"/>
        <v>0</v>
      </c>
      <c r="DN58" s="15" t="s">
        <v>238</v>
      </c>
      <c r="DO58" s="15">
        <f t="shared" si="69"/>
        <v>0</v>
      </c>
      <c r="DP58" s="15">
        <f t="shared" si="70"/>
        <v>0</v>
      </c>
      <c r="DQ58" s="16">
        <f t="shared" si="34"/>
        <v>6</v>
      </c>
      <c r="DR58" s="17">
        <f t="shared" si="35"/>
        <v>0</v>
      </c>
      <c r="DS58" s="64">
        <f t="shared" si="36"/>
        <v>6</v>
      </c>
      <c r="DT58" s="89"/>
    </row>
    <row r="59" spans="1:124" ht="48" customHeight="1" thickBot="1" x14ac:dyDescent="0.25">
      <c r="A59" s="66"/>
      <c r="B59" s="51" t="s">
        <v>307</v>
      </c>
      <c r="C59" s="51" t="s">
        <v>340</v>
      </c>
      <c r="E59" s="1" t="s">
        <v>258</v>
      </c>
      <c r="F59" s="91">
        <v>2004628</v>
      </c>
      <c r="G59" s="2" t="s">
        <v>22</v>
      </c>
      <c r="H59" s="3" t="s">
        <v>148</v>
      </c>
      <c r="I59" s="92">
        <v>2</v>
      </c>
      <c r="J59" s="93">
        <v>4</v>
      </c>
      <c r="K59" s="35">
        <v>0</v>
      </c>
      <c r="L59" s="99">
        <v>2</v>
      </c>
      <c r="M59" s="100">
        <v>5</v>
      </c>
      <c r="N59" s="100">
        <v>0</v>
      </c>
      <c r="O59" s="101"/>
      <c r="P59" s="26"/>
      <c r="Q59" s="82">
        <v>1</v>
      </c>
      <c r="R59" s="27"/>
      <c r="S59" s="123">
        <f t="shared" si="28"/>
        <v>2</v>
      </c>
      <c r="T59" s="124">
        <f t="shared" si="29"/>
        <v>5</v>
      </c>
      <c r="U59" s="125">
        <f t="shared" si="30"/>
        <v>0</v>
      </c>
      <c r="V59" s="102">
        <v>2</v>
      </c>
      <c r="W59" s="103">
        <v>0</v>
      </c>
      <c r="X59" s="103">
        <v>0</v>
      </c>
      <c r="Y59" s="103">
        <v>0</v>
      </c>
      <c r="Z59" s="103">
        <v>0</v>
      </c>
      <c r="AA59" s="103">
        <v>0</v>
      </c>
      <c r="AB59" s="110">
        <v>2</v>
      </c>
      <c r="AC59" s="110">
        <v>0</v>
      </c>
      <c r="AD59" s="110">
        <v>0</v>
      </c>
      <c r="AE59" s="110">
        <v>0</v>
      </c>
      <c r="AF59" s="110">
        <v>0</v>
      </c>
      <c r="AG59" s="110">
        <v>0</v>
      </c>
      <c r="AH59" s="110">
        <v>1</v>
      </c>
      <c r="AI59" s="110">
        <v>2</v>
      </c>
      <c r="AJ59" s="110">
        <v>0</v>
      </c>
      <c r="AK59" s="110">
        <v>0</v>
      </c>
      <c r="AL59" s="110">
        <v>0</v>
      </c>
      <c r="AM59" s="110">
        <v>1</v>
      </c>
      <c r="AN59" s="110">
        <v>0</v>
      </c>
      <c r="AO59" s="110">
        <v>0</v>
      </c>
      <c r="AP59" s="110">
        <v>0</v>
      </c>
      <c r="AQ59" s="110">
        <v>0</v>
      </c>
      <c r="AR59" s="110">
        <v>0</v>
      </c>
      <c r="AS59" s="110">
        <v>1</v>
      </c>
      <c r="AT59" s="110">
        <v>0</v>
      </c>
      <c r="AU59" s="110">
        <v>0</v>
      </c>
      <c r="AV59" s="110">
        <v>0</v>
      </c>
      <c r="AW59" s="110">
        <v>0</v>
      </c>
      <c r="AX59" s="110">
        <v>0</v>
      </c>
      <c r="AY59" s="110">
        <v>1</v>
      </c>
      <c r="AZ59" s="110">
        <v>0</v>
      </c>
      <c r="BA59" s="111">
        <v>1</v>
      </c>
      <c r="BB59" s="46">
        <f t="shared" si="37"/>
        <v>5</v>
      </c>
      <c r="BC59" s="47">
        <f t="shared" si="38"/>
        <v>6</v>
      </c>
      <c r="BD59" s="48">
        <f t="shared" si="32"/>
        <v>11</v>
      </c>
      <c r="BE59" s="78"/>
      <c r="BF59" s="79"/>
      <c r="BG59" s="79"/>
      <c r="BH59" s="79"/>
      <c r="BI59" s="79"/>
      <c r="BJ59" s="79"/>
      <c r="BK59" s="79">
        <v>1</v>
      </c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80"/>
      <c r="CK59" s="14">
        <f t="shared" si="39"/>
        <v>2</v>
      </c>
      <c r="CL59" s="15">
        <f t="shared" si="40"/>
        <v>0</v>
      </c>
      <c r="CM59" s="15">
        <f t="shared" si="41"/>
        <v>0</v>
      </c>
      <c r="CN59" s="15">
        <f t="shared" si="42"/>
        <v>0</v>
      </c>
      <c r="CO59" s="15">
        <f t="shared" si="43"/>
        <v>0</v>
      </c>
      <c r="CP59" s="15">
        <f t="shared" si="44"/>
        <v>0</v>
      </c>
      <c r="CQ59" s="15">
        <f t="shared" si="45"/>
        <v>3</v>
      </c>
      <c r="CR59" s="15">
        <f t="shared" si="46"/>
        <v>0</v>
      </c>
      <c r="CS59" s="15">
        <f t="shared" si="47"/>
        <v>0</v>
      </c>
      <c r="CT59" s="15">
        <f t="shared" si="48"/>
        <v>0</v>
      </c>
      <c r="CU59" s="15">
        <f t="shared" si="49"/>
        <v>0</v>
      </c>
      <c r="CV59" s="15">
        <f t="shared" si="50"/>
        <v>0</v>
      </c>
      <c r="CW59" s="15">
        <f t="shared" si="51"/>
        <v>1</v>
      </c>
      <c r="CX59" s="15">
        <f t="shared" si="52"/>
        <v>2</v>
      </c>
      <c r="CY59" s="15">
        <f t="shared" si="53"/>
        <v>0</v>
      </c>
      <c r="CZ59" s="15">
        <f t="shared" si="54"/>
        <v>0</v>
      </c>
      <c r="DA59" s="15">
        <f t="shared" si="55"/>
        <v>0</v>
      </c>
      <c r="DB59" s="15">
        <f t="shared" si="56"/>
        <v>1</v>
      </c>
      <c r="DC59" s="15">
        <f t="shared" si="57"/>
        <v>0</v>
      </c>
      <c r="DD59" s="15">
        <f t="shared" si="58"/>
        <v>0</v>
      </c>
      <c r="DE59" s="15">
        <f t="shared" si="59"/>
        <v>0</v>
      </c>
      <c r="DF59" s="15">
        <f t="shared" si="60"/>
        <v>0</v>
      </c>
      <c r="DG59" s="15">
        <f t="shared" si="61"/>
        <v>0</v>
      </c>
      <c r="DH59" s="15">
        <f t="shared" si="62"/>
        <v>1</v>
      </c>
      <c r="DI59" s="15">
        <f t="shared" si="63"/>
        <v>0</v>
      </c>
      <c r="DJ59" s="15">
        <f t="shared" si="64"/>
        <v>0</v>
      </c>
      <c r="DK59" s="15">
        <f t="shared" si="65"/>
        <v>0</v>
      </c>
      <c r="DL59" s="15">
        <f t="shared" si="66"/>
        <v>0</v>
      </c>
      <c r="DM59" s="15">
        <f t="shared" si="67"/>
        <v>0</v>
      </c>
      <c r="DN59" s="15">
        <f t="shared" si="68"/>
        <v>1</v>
      </c>
      <c r="DO59" s="15">
        <f t="shared" si="69"/>
        <v>0</v>
      </c>
      <c r="DP59" s="15">
        <f t="shared" si="70"/>
        <v>1</v>
      </c>
      <c r="DQ59" s="16">
        <f t="shared" si="34"/>
        <v>6</v>
      </c>
      <c r="DR59" s="17">
        <f t="shared" si="35"/>
        <v>6</v>
      </c>
      <c r="DS59" s="64">
        <f t="shared" si="36"/>
        <v>12</v>
      </c>
      <c r="DT59" s="70"/>
    </row>
    <row r="60" spans="1:124" ht="29.25" customHeight="1" thickBot="1" x14ac:dyDescent="0.25">
      <c r="A60" s="66"/>
      <c r="E60" s="1" t="s">
        <v>96</v>
      </c>
      <c r="F60" s="61" t="s">
        <v>97</v>
      </c>
      <c r="G60" s="2" t="s">
        <v>254</v>
      </c>
      <c r="H60" s="3" t="s">
        <v>98</v>
      </c>
      <c r="I60" s="92">
        <v>3</v>
      </c>
      <c r="J60" s="93">
        <v>6</v>
      </c>
      <c r="K60" s="35">
        <v>0</v>
      </c>
      <c r="L60" s="99">
        <v>3</v>
      </c>
      <c r="M60" s="100">
        <v>6</v>
      </c>
      <c r="N60" s="100"/>
      <c r="O60" s="101"/>
      <c r="P60" s="26"/>
      <c r="Q60" s="18"/>
      <c r="R60" s="27"/>
      <c r="S60" s="123">
        <f t="shared" si="28"/>
        <v>3</v>
      </c>
      <c r="T60" s="124">
        <f t="shared" si="29"/>
        <v>6</v>
      </c>
      <c r="U60" s="125">
        <f t="shared" si="30"/>
        <v>0</v>
      </c>
      <c r="V60" s="102">
        <v>3</v>
      </c>
      <c r="W60" s="103">
        <v>0</v>
      </c>
      <c r="X60" s="103">
        <v>0</v>
      </c>
      <c r="Y60" s="103">
        <v>0</v>
      </c>
      <c r="Z60" s="103">
        <v>0</v>
      </c>
      <c r="AA60" s="103">
        <v>0</v>
      </c>
      <c r="AB60" s="103">
        <v>4</v>
      </c>
      <c r="AC60" s="103">
        <v>0</v>
      </c>
      <c r="AD60" s="103">
        <v>1</v>
      </c>
      <c r="AE60" s="103">
        <v>0</v>
      </c>
      <c r="AF60" s="103">
        <v>0</v>
      </c>
      <c r="AG60" s="103">
        <v>0</v>
      </c>
      <c r="AH60" s="103">
        <v>2</v>
      </c>
      <c r="AI60" s="103">
        <v>0</v>
      </c>
      <c r="AJ60" s="103">
        <v>0</v>
      </c>
      <c r="AK60" s="103">
        <v>0</v>
      </c>
      <c r="AL60" s="103">
        <v>1</v>
      </c>
      <c r="AM60" s="103">
        <v>0</v>
      </c>
      <c r="AN60" s="103">
        <v>0</v>
      </c>
      <c r="AO60" s="103">
        <v>0</v>
      </c>
      <c r="AP60" s="103">
        <v>0</v>
      </c>
      <c r="AQ60" s="103">
        <v>0</v>
      </c>
      <c r="AR60" s="103">
        <v>0</v>
      </c>
      <c r="AS60" s="103" t="s">
        <v>238</v>
      </c>
      <c r="AT60" s="103">
        <v>0</v>
      </c>
      <c r="AU60" s="103">
        <v>0</v>
      </c>
      <c r="AV60" s="103">
        <v>0</v>
      </c>
      <c r="AW60" s="103">
        <v>0</v>
      </c>
      <c r="AX60" s="103">
        <v>1</v>
      </c>
      <c r="AY60" s="103">
        <v>0</v>
      </c>
      <c r="AZ60" s="103">
        <v>0</v>
      </c>
      <c r="BA60" s="104" t="s">
        <v>238</v>
      </c>
      <c r="BB60" s="46">
        <f t="shared" si="37"/>
        <v>12</v>
      </c>
      <c r="BC60" s="47">
        <f t="shared" si="38"/>
        <v>0</v>
      </c>
      <c r="BD60" s="48">
        <f t="shared" si="32"/>
        <v>12</v>
      </c>
      <c r="BE60" s="78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80"/>
      <c r="CK60" s="14">
        <f t="shared" si="39"/>
        <v>3</v>
      </c>
      <c r="CL60" s="15">
        <f t="shared" si="40"/>
        <v>0</v>
      </c>
      <c r="CM60" s="15">
        <f t="shared" si="41"/>
        <v>0</v>
      </c>
      <c r="CN60" s="15">
        <f t="shared" si="42"/>
        <v>0</v>
      </c>
      <c r="CO60" s="15">
        <f t="shared" si="43"/>
        <v>0</v>
      </c>
      <c r="CP60" s="15">
        <f t="shared" si="44"/>
        <v>0</v>
      </c>
      <c r="CQ60" s="15">
        <f t="shared" si="45"/>
        <v>4</v>
      </c>
      <c r="CR60" s="15">
        <f t="shared" si="46"/>
        <v>0</v>
      </c>
      <c r="CS60" s="15">
        <f t="shared" si="47"/>
        <v>1</v>
      </c>
      <c r="CT60" s="15">
        <f t="shared" si="48"/>
        <v>0</v>
      </c>
      <c r="CU60" s="15">
        <f t="shared" si="49"/>
        <v>0</v>
      </c>
      <c r="CV60" s="15">
        <f t="shared" si="50"/>
        <v>0</v>
      </c>
      <c r="CW60" s="15">
        <f t="shared" si="51"/>
        <v>2</v>
      </c>
      <c r="CX60" s="15">
        <f t="shared" si="52"/>
        <v>0</v>
      </c>
      <c r="CY60" s="15">
        <f t="shared" si="53"/>
        <v>0</v>
      </c>
      <c r="CZ60" s="15">
        <f t="shared" si="54"/>
        <v>0</v>
      </c>
      <c r="DA60" s="15">
        <f t="shared" si="55"/>
        <v>1</v>
      </c>
      <c r="DB60" s="15">
        <f t="shared" si="56"/>
        <v>0</v>
      </c>
      <c r="DC60" s="15">
        <f t="shared" si="57"/>
        <v>0</v>
      </c>
      <c r="DD60" s="15">
        <f t="shared" si="58"/>
        <v>0</v>
      </c>
      <c r="DE60" s="15">
        <f t="shared" si="59"/>
        <v>0</v>
      </c>
      <c r="DF60" s="15">
        <f t="shared" si="60"/>
        <v>0</v>
      </c>
      <c r="DG60" s="15">
        <f t="shared" si="61"/>
        <v>0</v>
      </c>
      <c r="DH60" s="15" t="s">
        <v>238</v>
      </c>
      <c r="DI60" s="15">
        <f t="shared" si="63"/>
        <v>0</v>
      </c>
      <c r="DJ60" s="15">
        <f t="shared" si="64"/>
        <v>0</v>
      </c>
      <c r="DK60" s="15">
        <f t="shared" si="65"/>
        <v>0</v>
      </c>
      <c r="DL60" s="15">
        <f t="shared" si="66"/>
        <v>0</v>
      </c>
      <c r="DM60" s="15">
        <f t="shared" si="67"/>
        <v>1</v>
      </c>
      <c r="DN60" s="15">
        <f t="shared" si="68"/>
        <v>0</v>
      </c>
      <c r="DO60" s="15">
        <f t="shared" si="69"/>
        <v>0</v>
      </c>
      <c r="DP60" s="15" t="s">
        <v>238</v>
      </c>
      <c r="DQ60" s="16">
        <f t="shared" si="34"/>
        <v>12</v>
      </c>
      <c r="DR60" s="17">
        <f t="shared" si="35"/>
        <v>0</v>
      </c>
      <c r="DS60" s="64">
        <f t="shared" si="36"/>
        <v>12</v>
      </c>
      <c r="DT60" s="70"/>
    </row>
    <row r="61" spans="1:124" ht="29.25" customHeight="1" thickBot="1" x14ac:dyDescent="0.25">
      <c r="A61" s="66"/>
      <c r="E61" s="1" t="s">
        <v>192</v>
      </c>
      <c r="F61" s="61" t="s">
        <v>99</v>
      </c>
      <c r="G61" s="2" t="s">
        <v>254</v>
      </c>
      <c r="H61" s="3" t="s">
        <v>100</v>
      </c>
      <c r="I61" s="92">
        <v>6</v>
      </c>
      <c r="J61" s="93">
        <v>12</v>
      </c>
      <c r="K61" s="35">
        <v>0</v>
      </c>
      <c r="L61" s="99">
        <v>6</v>
      </c>
      <c r="M61" s="100">
        <v>14</v>
      </c>
      <c r="N61" s="100"/>
      <c r="O61" s="101"/>
      <c r="P61" s="26"/>
      <c r="Q61" s="18"/>
      <c r="R61" s="27"/>
      <c r="S61" s="123">
        <f t="shared" si="28"/>
        <v>6</v>
      </c>
      <c r="T61" s="124">
        <f t="shared" si="29"/>
        <v>12</v>
      </c>
      <c r="U61" s="125">
        <f t="shared" si="30"/>
        <v>0</v>
      </c>
      <c r="V61" s="102">
        <v>6</v>
      </c>
      <c r="W61" s="103">
        <v>0</v>
      </c>
      <c r="X61" s="103">
        <v>0</v>
      </c>
      <c r="Y61" s="103">
        <v>0</v>
      </c>
      <c r="Z61" s="103">
        <v>0</v>
      </c>
      <c r="AA61" s="103">
        <v>0</v>
      </c>
      <c r="AB61" s="103">
        <v>11</v>
      </c>
      <c r="AC61" s="103">
        <v>0</v>
      </c>
      <c r="AD61" s="103">
        <v>0</v>
      </c>
      <c r="AE61" s="103">
        <v>0</v>
      </c>
      <c r="AF61" s="103">
        <v>0</v>
      </c>
      <c r="AG61" s="103">
        <v>0</v>
      </c>
      <c r="AH61" s="103">
        <v>3</v>
      </c>
      <c r="AI61" s="103">
        <v>0</v>
      </c>
      <c r="AJ61" s="103">
        <v>0</v>
      </c>
      <c r="AK61" s="103">
        <v>0</v>
      </c>
      <c r="AL61" s="103">
        <v>2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1</v>
      </c>
      <c r="AS61" s="103">
        <v>0</v>
      </c>
      <c r="AT61" s="103">
        <v>0</v>
      </c>
      <c r="AU61" s="103">
        <v>0</v>
      </c>
      <c r="AV61" s="103">
        <v>0</v>
      </c>
      <c r="AW61" s="103">
        <v>0</v>
      </c>
      <c r="AX61" s="103">
        <v>1</v>
      </c>
      <c r="AY61" s="103">
        <v>0</v>
      </c>
      <c r="AZ61" s="103">
        <v>0</v>
      </c>
      <c r="BA61" s="104">
        <v>1</v>
      </c>
      <c r="BB61" s="46">
        <f t="shared" si="37"/>
        <v>24</v>
      </c>
      <c r="BC61" s="47">
        <f t="shared" si="38"/>
        <v>1</v>
      </c>
      <c r="BD61" s="48">
        <f t="shared" si="32"/>
        <v>25</v>
      </c>
      <c r="BE61" s="78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3"/>
      <c r="CK61" s="14">
        <f t="shared" si="39"/>
        <v>6</v>
      </c>
      <c r="CL61" s="15">
        <f t="shared" si="40"/>
        <v>0</v>
      </c>
      <c r="CM61" s="15">
        <f t="shared" si="41"/>
        <v>0</v>
      </c>
      <c r="CN61" s="15">
        <f t="shared" si="42"/>
        <v>0</v>
      </c>
      <c r="CO61" s="15">
        <f t="shared" si="43"/>
        <v>0</v>
      </c>
      <c r="CP61" s="15">
        <f t="shared" si="44"/>
        <v>0</v>
      </c>
      <c r="CQ61" s="15">
        <f t="shared" si="45"/>
        <v>11</v>
      </c>
      <c r="CR61" s="15">
        <f t="shared" si="46"/>
        <v>0</v>
      </c>
      <c r="CS61" s="15">
        <f t="shared" si="47"/>
        <v>0</v>
      </c>
      <c r="CT61" s="15">
        <f t="shared" si="48"/>
        <v>0</v>
      </c>
      <c r="CU61" s="15">
        <f t="shared" si="49"/>
        <v>0</v>
      </c>
      <c r="CV61" s="15">
        <f t="shared" si="50"/>
        <v>0</v>
      </c>
      <c r="CW61" s="15">
        <f t="shared" si="51"/>
        <v>3</v>
      </c>
      <c r="CX61" s="15">
        <f t="shared" si="52"/>
        <v>0</v>
      </c>
      <c r="CY61" s="15">
        <f t="shared" si="53"/>
        <v>0</v>
      </c>
      <c r="CZ61" s="15">
        <f t="shared" si="54"/>
        <v>0</v>
      </c>
      <c r="DA61" s="15">
        <f t="shared" si="55"/>
        <v>2</v>
      </c>
      <c r="DB61" s="15">
        <f t="shared" si="56"/>
        <v>0</v>
      </c>
      <c r="DC61" s="15">
        <f t="shared" si="57"/>
        <v>0</v>
      </c>
      <c r="DD61" s="15">
        <f t="shared" si="58"/>
        <v>0</v>
      </c>
      <c r="DE61" s="15">
        <f t="shared" si="59"/>
        <v>0</v>
      </c>
      <c r="DF61" s="15">
        <f t="shared" si="60"/>
        <v>0</v>
      </c>
      <c r="DG61" s="15">
        <f t="shared" si="61"/>
        <v>1</v>
      </c>
      <c r="DH61" s="15">
        <f t="shared" si="62"/>
        <v>0</v>
      </c>
      <c r="DI61" s="15">
        <f t="shared" si="63"/>
        <v>0</v>
      </c>
      <c r="DJ61" s="15">
        <f t="shared" si="64"/>
        <v>0</v>
      </c>
      <c r="DK61" s="15">
        <f t="shared" si="65"/>
        <v>0</v>
      </c>
      <c r="DL61" s="15">
        <f t="shared" si="66"/>
        <v>0</v>
      </c>
      <c r="DM61" s="15">
        <f t="shared" si="67"/>
        <v>1</v>
      </c>
      <c r="DN61" s="15">
        <f t="shared" si="68"/>
        <v>0</v>
      </c>
      <c r="DO61" s="15">
        <f t="shared" si="69"/>
        <v>0</v>
      </c>
      <c r="DP61" s="15">
        <f t="shared" si="70"/>
        <v>1</v>
      </c>
      <c r="DQ61" s="16">
        <f t="shared" si="34"/>
        <v>24</v>
      </c>
      <c r="DR61" s="17">
        <f t="shared" si="35"/>
        <v>1</v>
      </c>
      <c r="DS61" s="64">
        <f t="shared" si="36"/>
        <v>25</v>
      </c>
      <c r="DT61" s="70"/>
    </row>
    <row r="62" spans="1:124" ht="48.75" customHeight="1" thickBot="1" x14ac:dyDescent="0.25">
      <c r="A62" s="66"/>
      <c r="B62" s="51" t="s">
        <v>308</v>
      </c>
      <c r="C62" s="51" t="s">
        <v>341</v>
      </c>
      <c r="E62" s="1" t="s">
        <v>193</v>
      </c>
      <c r="F62" s="91">
        <v>2001494</v>
      </c>
      <c r="G62" s="2" t="s">
        <v>254</v>
      </c>
      <c r="H62" s="3" t="s">
        <v>101</v>
      </c>
      <c r="I62" s="92">
        <v>5</v>
      </c>
      <c r="J62" s="93">
        <v>13</v>
      </c>
      <c r="K62" s="35">
        <v>0</v>
      </c>
      <c r="L62" s="99">
        <v>5</v>
      </c>
      <c r="M62" s="100">
        <v>14</v>
      </c>
      <c r="N62" s="100"/>
      <c r="O62" s="101"/>
      <c r="P62" s="26"/>
      <c r="Q62" s="82"/>
      <c r="R62" s="27"/>
      <c r="S62" s="123">
        <f t="shared" si="28"/>
        <v>5</v>
      </c>
      <c r="T62" s="124">
        <f t="shared" si="29"/>
        <v>13</v>
      </c>
      <c r="U62" s="125">
        <f t="shared" si="30"/>
        <v>0</v>
      </c>
      <c r="V62" s="102">
        <v>5</v>
      </c>
      <c r="W62" s="103">
        <v>0</v>
      </c>
      <c r="X62" s="103">
        <v>0</v>
      </c>
      <c r="Y62" s="103">
        <v>0</v>
      </c>
      <c r="Z62" s="103">
        <v>0</v>
      </c>
      <c r="AA62" s="103">
        <v>0</v>
      </c>
      <c r="AB62" s="103">
        <v>8</v>
      </c>
      <c r="AC62" s="103">
        <v>0</v>
      </c>
      <c r="AD62" s="103">
        <v>2</v>
      </c>
      <c r="AE62" s="103">
        <v>0</v>
      </c>
      <c r="AF62" s="103">
        <v>0</v>
      </c>
      <c r="AG62" s="103">
        <v>0</v>
      </c>
      <c r="AH62" s="103">
        <v>5</v>
      </c>
      <c r="AI62" s="103">
        <v>0</v>
      </c>
      <c r="AJ62" s="103">
        <v>0</v>
      </c>
      <c r="AK62" s="103">
        <v>0</v>
      </c>
      <c r="AL62" s="103">
        <v>2</v>
      </c>
      <c r="AM62" s="103">
        <v>0</v>
      </c>
      <c r="AN62" s="103">
        <v>0</v>
      </c>
      <c r="AO62" s="103">
        <v>0</v>
      </c>
      <c r="AP62" s="103">
        <v>0</v>
      </c>
      <c r="AQ62" s="103">
        <v>0</v>
      </c>
      <c r="AR62" s="103">
        <v>1</v>
      </c>
      <c r="AS62" s="103">
        <v>0</v>
      </c>
      <c r="AT62" s="103">
        <v>0</v>
      </c>
      <c r="AU62" s="103">
        <v>0</v>
      </c>
      <c r="AV62" s="103">
        <v>0</v>
      </c>
      <c r="AW62" s="103">
        <v>0</v>
      </c>
      <c r="AX62" s="103">
        <v>1</v>
      </c>
      <c r="AY62" s="103">
        <v>0</v>
      </c>
      <c r="AZ62" s="103">
        <v>0</v>
      </c>
      <c r="BA62" s="104">
        <v>1</v>
      </c>
      <c r="BB62" s="46">
        <f t="shared" si="37"/>
        <v>24</v>
      </c>
      <c r="BC62" s="47">
        <f t="shared" si="38"/>
        <v>1</v>
      </c>
      <c r="BD62" s="48">
        <f t="shared" si="32"/>
        <v>25</v>
      </c>
      <c r="BE62" s="84"/>
      <c r="BF62" s="85"/>
      <c r="BG62" s="85"/>
      <c r="BH62" s="85"/>
      <c r="BI62" s="85"/>
      <c r="BJ62" s="85"/>
      <c r="BK62" s="87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6"/>
      <c r="CK62" s="14">
        <f t="shared" si="39"/>
        <v>5</v>
      </c>
      <c r="CL62" s="15">
        <f t="shared" si="40"/>
        <v>0</v>
      </c>
      <c r="CM62" s="15">
        <f t="shared" si="41"/>
        <v>0</v>
      </c>
      <c r="CN62" s="15">
        <f t="shared" si="42"/>
        <v>0</v>
      </c>
      <c r="CO62" s="15">
        <f t="shared" si="43"/>
        <v>0</v>
      </c>
      <c r="CP62" s="15">
        <f t="shared" si="44"/>
        <v>0</v>
      </c>
      <c r="CQ62" s="15">
        <f t="shared" si="45"/>
        <v>8</v>
      </c>
      <c r="CR62" s="15">
        <f t="shared" si="46"/>
        <v>0</v>
      </c>
      <c r="CS62" s="15">
        <f t="shared" si="47"/>
        <v>2</v>
      </c>
      <c r="CT62" s="15">
        <f t="shared" si="48"/>
        <v>0</v>
      </c>
      <c r="CU62" s="15">
        <f t="shared" si="49"/>
        <v>0</v>
      </c>
      <c r="CV62" s="15">
        <f t="shared" si="50"/>
        <v>0</v>
      </c>
      <c r="CW62" s="15">
        <f t="shared" si="51"/>
        <v>5</v>
      </c>
      <c r="CX62" s="15">
        <f t="shared" si="52"/>
        <v>0</v>
      </c>
      <c r="CY62" s="15">
        <f t="shared" si="53"/>
        <v>0</v>
      </c>
      <c r="CZ62" s="15">
        <f t="shared" si="54"/>
        <v>0</v>
      </c>
      <c r="DA62" s="15">
        <f t="shared" si="55"/>
        <v>2</v>
      </c>
      <c r="DB62" s="15">
        <f t="shared" si="56"/>
        <v>0</v>
      </c>
      <c r="DC62" s="15">
        <f t="shared" si="57"/>
        <v>0</v>
      </c>
      <c r="DD62" s="15">
        <f t="shared" si="58"/>
        <v>0</v>
      </c>
      <c r="DE62" s="15">
        <f t="shared" si="59"/>
        <v>0</v>
      </c>
      <c r="DF62" s="15">
        <f t="shared" si="60"/>
        <v>0</v>
      </c>
      <c r="DG62" s="15">
        <f t="shared" si="61"/>
        <v>1</v>
      </c>
      <c r="DH62" s="15">
        <f t="shared" si="62"/>
        <v>0</v>
      </c>
      <c r="DI62" s="15">
        <f t="shared" si="63"/>
        <v>0</v>
      </c>
      <c r="DJ62" s="15">
        <f t="shared" si="64"/>
        <v>0</v>
      </c>
      <c r="DK62" s="15">
        <f t="shared" si="65"/>
        <v>0</v>
      </c>
      <c r="DL62" s="15">
        <f t="shared" si="66"/>
        <v>0</v>
      </c>
      <c r="DM62" s="15">
        <f t="shared" si="67"/>
        <v>1</v>
      </c>
      <c r="DN62" s="15">
        <f t="shared" si="68"/>
        <v>0</v>
      </c>
      <c r="DO62" s="15">
        <f t="shared" si="69"/>
        <v>0</v>
      </c>
      <c r="DP62" s="15">
        <f t="shared" si="70"/>
        <v>1</v>
      </c>
      <c r="DQ62" s="16">
        <f t="shared" si="34"/>
        <v>24</v>
      </c>
      <c r="DR62" s="17">
        <f t="shared" si="35"/>
        <v>1</v>
      </c>
      <c r="DS62" s="64">
        <f t="shared" si="36"/>
        <v>25</v>
      </c>
      <c r="DT62" s="70"/>
    </row>
    <row r="63" spans="1:124" ht="48.75" customHeight="1" thickBot="1" x14ac:dyDescent="0.25">
      <c r="A63" s="66"/>
      <c r="B63" s="51" t="s">
        <v>309</v>
      </c>
      <c r="C63" s="51" t="s">
        <v>342</v>
      </c>
      <c r="E63" s="1" t="s">
        <v>193</v>
      </c>
      <c r="F63" s="91">
        <v>2004732</v>
      </c>
      <c r="G63" s="2" t="s">
        <v>254</v>
      </c>
      <c r="H63" s="3" t="s">
        <v>102</v>
      </c>
      <c r="I63" s="92">
        <v>3</v>
      </c>
      <c r="J63" s="93">
        <v>7</v>
      </c>
      <c r="K63" s="35">
        <v>0</v>
      </c>
      <c r="L63" s="99">
        <v>3</v>
      </c>
      <c r="M63" s="100">
        <v>7</v>
      </c>
      <c r="N63" s="100"/>
      <c r="O63" s="101"/>
      <c r="P63" s="26"/>
      <c r="Q63" s="82">
        <v>-1</v>
      </c>
      <c r="R63" s="27"/>
      <c r="S63" s="123">
        <f t="shared" si="28"/>
        <v>3</v>
      </c>
      <c r="T63" s="124">
        <f t="shared" si="29"/>
        <v>6</v>
      </c>
      <c r="U63" s="125">
        <f t="shared" si="30"/>
        <v>0</v>
      </c>
      <c r="V63" s="102">
        <v>2</v>
      </c>
      <c r="W63" s="103">
        <v>0</v>
      </c>
      <c r="X63" s="103">
        <v>1</v>
      </c>
      <c r="Y63" s="103">
        <v>0</v>
      </c>
      <c r="Z63" s="103">
        <v>0</v>
      </c>
      <c r="AA63" s="103">
        <v>0</v>
      </c>
      <c r="AB63" s="103">
        <v>3</v>
      </c>
      <c r="AC63" s="103">
        <v>0</v>
      </c>
      <c r="AD63" s="103">
        <v>2</v>
      </c>
      <c r="AE63" s="103">
        <v>0</v>
      </c>
      <c r="AF63" s="103">
        <v>0</v>
      </c>
      <c r="AG63" s="103">
        <v>0</v>
      </c>
      <c r="AH63" s="103">
        <v>3</v>
      </c>
      <c r="AI63" s="103">
        <v>0</v>
      </c>
      <c r="AJ63" s="103">
        <v>0</v>
      </c>
      <c r="AK63" s="103">
        <v>0</v>
      </c>
      <c r="AL63" s="103">
        <v>1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1</v>
      </c>
      <c r="AT63" s="103">
        <v>0</v>
      </c>
      <c r="AU63" s="103">
        <v>0</v>
      </c>
      <c r="AV63" s="103">
        <v>0</v>
      </c>
      <c r="AW63" s="103">
        <v>0</v>
      </c>
      <c r="AX63" s="103">
        <v>1</v>
      </c>
      <c r="AY63" s="103">
        <v>0</v>
      </c>
      <c r="AZ63" s="103">
        <v>0</v>
      </c>
      <c r="BA63" s="104" t="s">
        <v>238</v>
      </c>
      <c r="BB63" s="46">
        <f t="shared" si="37"/>
        <v>13</v>
      </c>
      <c r="BC63" s="47">
        <f t="shared" si="38"/>
        <v>1</v>
      </c>
      <c r="BD63" s="48">
        <f t="shared" si="32"/>
        <v>14</v>
      </c>
      <c r="BE63" s="81"/>
      <c r="BF63" s="82"/>
      <c r="BG63" s="82"/>
      <c r="BH63" s="82"/>
      <c r="BI63" s="82"/>
      <c r="BJ63" s="82"/>
      <c r="BK63" s="82">
        <v>-1</v>
      </c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3"/>
      <c r="CK63" s="14">
        <f t="shared" si="39"/>
        <v>2</v>
      </c>
      <c r="CL63" s="15">
        <f t="shared" si="40"/>
        <v>0</v>
      </c>
      <c r="CM63" s="15">
        <f t="shared" si="41"/>
        <v>1</v>
      </c>
      <c r="CN63" s="15">
        <f t="shared" si="42"/>
        <v>0</v>
      </c>
      <c r="CO63" s="15">
        <f t="shared" si="43"/>
        <v>0</v>
      </c>
      <c r="CP63" s="15">
        <f t="shared" si="44"/>
        <v>0</v>
      </c>
      <c r="CQ63" s="15">
        <f t="shared" si="45"/>
        <v>2</v>
      </c>
      <c r="CR63" s="15">
        <f t="shared" si="46"/>
        <v>0</v>
      </c>
      <c r="CS63" s="15">
        <f t="shared" si="47"/>
        <v>2</v>
      </c>
      <c r="CT63" s="15">
        <f t="shared" si="48"/>
        <v>0</v>
      </c>
      <c r="CU63" s="15">
        <f t="shared" si="49"/>
        <v>0</v>
      </c>
      <c r="CV63" s="15">
        <f t="shared" si="50"/>
        <v>0</v>
      </c>
      <c r="CW63" s="15">
        <f t="shared" si="51"/>
        <v>3</v>
      </c>
      <c r="CX63" s="15">
        <f t="shared" si="52"/>
        <v>0</v>
      </c>
      <c r="CY63" s="15">
        <f t="shared" si="53"/>
        <v>0</v>
      </c>
      <c r="CZ63" s="15">
        <f t="shared" si="54"/>
        <v>0</v>
      </c>
      <c r="DA63" s="15">
        <f t="shared" si="55"/>
        <v>1</v>
      </c>
      <c r="DB63" s="15">
        <f t="shared" si="56"/>
        <v>0</v>
      </c>
      <c r="DC63" s="15">
        <f t="shared" si="57"/>
        <v>0</v>
      </c>
      <c r="DD63" s="15">
        <f t="shared" si="58"/>
        <v>0</v>
      </c>
      <c r="DE63" s="15">
        <f t="shared" si="59"/>
        <v>0</v>
      </c>
      <c r="DF63" s="15">
        <f t="shared" si="60"/>
        <v>0</v>
      </c>
      <c r="DG63" s="15">
        <f t="shared" si="61"/>
        <v>0</v>
      </c>
      <c r="DH63" s="15">
        <f t="shared" si="62"/>
        <v>1</v>
      </c>
      <c r="DI63" s="15">
        <f t="shared" si="63"/>
        <v>0</v>
      </c>
      <c r="DJ63" s="15">
        <f t="shared" si="64"/>
        <v>0</v>
      </c>
      <c r="DK63" s="15">
        <f t="shared" si="65"/>
        <v>0</v>
      </c>
      <c r="DL63" s="15">
        <f t="shared" si="66"/>
        <v>0</v>
      </c>
      <c r="DM63" s="15">
        <f t="shared" si="67"/>
        <v>1</v>
      </c>
      <c r="DN63" s="15">
        <f t="shared" si="68"/>
        <v>0</v>
      </c>
      <c r="DO63" s="15">
        <f t="shared" si="69"/>
        <v>0</v>
      </c>
      <c r="DP63" s="15" t="s">
        <v>238</v>
      </c>
      <c r="DQ63" s="16">
        <f t="shared" si="34"/>
        <v>12</v>
      </c>
      <c r="DR63" s="17">
        <f t="shared" si="35"/>
        <v>1</v>
      </c>
      <c r="DS63" s="64">
        <f t="shared" si="36"/>
        <v>13</v>
      </c>
      <c r="DT63" s="70"/>
    </row>
    <row r="64" spans="1:124" ht="29.25" customHeight="1" thickBot="1" x14ac:dyDescent="0.25">
      <c r="A64" s="66"/>
      <c r="B64" s="51" t="s">
        <v>269</v>
      </c>
      <c r="C64" s="51" t="s">
        <v>342</v>
      </c>
      <c r="E64" s="1" t="s">
        <v>193</v>
      </c>
      <c r="F64" s="91">
        <v>2004756</v>
      </c>
      <c r="G64" s="2" t="s">
        <v>254</v>
      </c>
      <c r="H64" s="3" t="s">
        <v>44</v>
      </c>
      <c r="I64" s="92">
        <v>3</v>
      </c>
      <c r="J64" s="93">
        <v>6</v>
      </c>
      <c r="K64" s="35">
        <v>0</v>
      </c>
      <c r="L64" s="99">
        <v>3</v>
      </c>
      <c r="M64" s="100">
        <v>6</v>
      </c>
      <c r="N64" s="100"/>
      <c r="O64" s="101"/>
      <c r="P64" s="26"/>
      <c r="Q64" s="18"/>
      <c r="R64" s="27"/>
      <c r="S64" s="123">
        <f t="shared" si="28"/>
        <v>3</v>
      </c>
      <c r="T64" s="124">
        <f t="shared" si="29"/>
        <v>6</v>
      </c>
      <c r="U64" s="125">
        <f t="shared" si="30"/>
        <v>0</v>
      </c>
      <c r="V64" s="102">
        <v>2</v>
      </c>
      <c r="W64" s="103">
        <v>0</v>
      </c>
      <c r="X64" s="103">
        <v>1</v>
      </c>
      <c r="Y64" s="103">
        <v>0</v>
      </c>
      <c r="Z64" s="103">
        <v>0</v>
      </c>
      <c r="AA64" s="103">
        <v>0</v>
      </c>
      <c r="AB64" s="103">
        <v>3</v>
      </c>
      <c r="AC64" s="103">
        <v>0</v>
      </c>
      <c r="AD64" s="103">
        <v>1</v>
      </c>
      <c r="AE64" s="103">
        <v>0</v>
      </c>
      <c r="AF64" s="103">
        <v>0</v>
      </c>
      <c r="AG64" s="103">
        <v>0</v>
      </c>
      <c r="AH64" s="103">
        <v>3</v>
      </c>
      <c r="AI64" s="103">
        <v>0</v>
      </c>
      <c r="AJ64" s="103">
        <v>0</v>
      </c>
      <c r="AK64" s="103">
        <v>0</v>
      </c>
      <c r="AL64" s="103">
        <v>1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 t="s">
        <v>238</v>
      </c>
      <c r="AT64" s="103">
        <v>0</v>
      </c>
      <c r="AU64" s="103">
        <v>0</v>
      </c>
      <c r="AV64" s="103">
        <v>0</v>
      </c>
      <c r="AW64" s="103">
        <v>0</v>
      </c>
      <c r="AX64" s="103">
        <v>1</v>
      </c>
      <c r="AY64" s="103">
        <v>0</v>
      </c>
      <c r="AZ64" s="103">
        <v>0</v>
      </c>
      <c r="BA64" s="104" t="s">
        <v>238</v>
      </c>
      <c r="BB64" s="46">
        <f t="shared" si="37"/>
        <v>12</v>
      </c>
      <c r="BC64" s="47">
        <f t="shared" si="38"/>
        <v>0</v>
      </c>
      <c r="BD64" s="48">
        <f t="shared" si="32"/>
        <v>12</v>
      </c>
      <c r="BE64" s="78"/>
      <c r="BF64" s="79"/>
      <c r="BG64" s="79"/>
      <c r="BH64" s="79"/>
      <c r="BI64" s="79"/>
      <c r="BJ64" s="79"/>
      <c r="BK64" s="85"/>
      <c r="BL64" s="85"/>
      <c r="BM64" s="85"/>
      <c r="BN64" s="85"/>
      <c r="BO64" s="85"/>
      <c r="BP64" s="85"/>
      <c r="BQ64" s="85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80"/>
      <c r="CK64" s="14">
        <f t="shared" si="39"/>
        <v>2</v>
      </c>
      <c r="CL64" s="15">
        <f t="shared" si="40"/>
        <v>0</v>
      </c>
      <c r="CM64" s="15">
        <f t="shared" si="41"/>
        <v>1</v>
      </c>
      <c r="CN64" s="15">
        <f t="shared" si="42"/>
        <v>0</v>
      </c>
      <c r="CO64" s="15">
        <f t="shared" si="43"/>
        <v>0</v>
      </c>
      <c r="CP64" s="15">
        <f t="shared" si="44"/>
        <v>0</v>
      </c>
      <c r="CQ64" s="15">
        <f t="shared" si="45"/>
        <v>3</v>
      </c>
      <c r="CR64" s="15">
        <f t="shared" si="46"/>
        <v>0</v>
      </c>
      <c r="CS64" s="15">
        <f t="shared" si="47"/>
        <v>1</v>
      </c>
      <c r="CT64" s="15">
        <f t="shared" si="48"/>
        <v>0</v>
      </c>
      <c r="CU64" s="15">
        <f t="shared" si="49"/>
        <v>0</v>
      </c>
      <c r="CV64" s="15">
        <f t="shared" si="50"/>
        <v>0</v>
      </c>
      <c r="CW64" s="15">
        <f t="shared" si="51"/>
        <v>3</v>
      </c>
      <c r="CX64" s="15">
        <f t="shared" si="52"/>
        <v>0</v>
      </c>
      <c r="CY64" s="15">
        <f t="shared" si="53"/>
        <v>0</v>
      </c>
      <c r="CZ64" s="15">
        <f t="shared" si="54"/>
        <v>0</v>
      </c>
      <c r="DA64" s="15">
        <f t="shared" si="55"/>
        <v>1</v>
      </c>
      <c r="DB64" s="15">
        <f t="shared" si="56"/>
        <v>0</v>
      </c>
      <c r="DC64" s="15">
        <f t="shared" si="57"/>
        <v>0</v>
      </c>
      <c r="DD64" s="15">
        <f t="shared" si="58"/>
        <v>0</v>
      </c>
      <c r="DE64" s="15">
        <f t="shared" si="59"/>
        <v>0</v>
      </c>
      <c r="DF64" s="15">
        <f t="shared" si="60"/>
        <v>0</v>
      </c>
      <c r="DG64" s="15">
        <f t="shared" si="61"/>
        <v>0</v>
      </c>
      <c r="DH64" s="15" t="s">
        <v>238</v>
      </c>
      <c r="DI64" s="15">
        <f t="shared" si="63"/>
        <v>0</v>
      </c>
      <c r="DJ64" s="15">
        <f t="shared" si="64"/>
        <v>0</v>
      </c>
      <c r="DK64" s="15">
        <f t="shared" si="65"/>
        <v>0</v>
      </c>
      <c r="DL64" s="15">
        <f t="shared" si="66"/>
        <v>0</v>
      </c>
      <c r="DM64" s="15">
        <f t="shared" si="67"/>
        <v>1</v>
      </c>
      <c r="DN64" s="15">
        <f t="shared" si="68"/>
        <v>0</v>
      </c>
      <c r="DO64" s="15">
        <f t="shared" si="69"/>
        <v>0</v>
      </c>
      <c r="DP64" s="15" t="s">
        <v>238</v>
      </c>
      <c r="DQ64" s="16">
        <f t="shared" si="34"/>
        <v>12</v>
      </c>
      <c r="DR64" s="17">
        <f t="shared" si="35"/>
        <v>0</v>
      </c>
      <c r="DS64" s="64">
        <f t="shared" si="36"/>
        <v>12</v>
      </c>
      <c r="DT64" s="70"/>
    </row>
    <row r="65" spans="1:124" ht="40.5" customHeight="1" thickBot="1" x14ac:dyDescent="0.25">
      <c r="A65" s="66"/>
      <c r="B65" s="131"/>
      <c r="E65" s="1" t="s">
        <v>4</v>
      </c>
      <c r="F65" s="61" t="s">
        <v>103</v>
      </c>
      <c r="G65" s="2" t="s">
        <v>22</v>
      </c>
      <c r="H65" s="3" t="s">
        <v>104</v>
      </c>
      <c r="I65" s="92">
        <v>5</v>
      </c>
      <c r="J65" s="93">
        <v>12</v>
      </c>
      <c r="K65" s="35">
        <v>0</v>
      </c>
      <c r="L65" s="99">
        <v>4</v>
      </c>
      <c r="M65" s="100">
        <v>13</v>
      </c>
      <c r="N65" s="100">
        <v>0</v>
      </c>
      <c r="O65" s="101"/>
      <c r="P65" s="26"/>
      <c r="Q65" s="82"/>
      <c r="R65" s="27"/>
      <c r="S65" s="123">
        <f t="shared" si="28"/>
        <v>5</v>
      </c>
      <c r="T65" s="124">
        <f t="shared" si="29"/>
        <v>12</v>
      </c>
      <c r="U65" s="125">
        <f t="shared" si="30"/>
        <v>0</v>
      </c>
      <c r="V65" s="102">
        <v>4</v>
      </c>
      <c r="W65" s="103">
        <v>1</v>
      </c>
      <c r="X65" s="103">
        <v>0</v>
      </c>
      <c r="Y65" s="103">
        <v>0</v>
      </c>
      <c r="Z65" s="103">
        <v>0</v>
      </c>
      <c r="AA65" s="103">
        <v>0</v>
      </c>
      <c r="AB65" s="103">
        <v>9</v>
      </c>
      <c r="AC65" s="103">
        <v>0</v>
      </c>
      <c r="AD65" s="103">
        <v>0</v>
      </c>
      <c r="AE65" s="103">
        <v>0</v>
      </c>
      <c r="AF65" s="103">
        <v>0</v>
      </c>
      <c r="AG65" s="103">
        <v>0</v>
      </c>
      <c r="AH65" s="103">
        <v>4</v>
      </c>
      <c r="AI65" s="103">
        <v>1</v>
      </c>
      <c r="AJ65" s="103">
        <v>0</v>
      </c>
      <c r="AK65" s="103">
        <v>0</v>
      </c>
      <c r="AL65" s="103">
        <v>1</v>
      </c>
      <c r="AM65" s="103">
        <v>1</v>
      </c>
      <c r="AN65" s="103">
        <v>0</v>
      </c>
      <c r="AO65" s="103">
        <v>0</v>
      </c>
      <c r="AP65" s="103">
        <v>0</v>
      </c>
      <c r="AQ65" s="103">
        <v>0</v>
      </c>
      <c r="AR65" s="103">
        <v>0</v>
      </c>
      <c r="AS65" s="103">
        <v>1</v>
      </c>
      <c r="AT65" s="103"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1</v>
      </c>
      <c r="AZ65" s="103">
        <v>0</v>
      </c>
      <c r="BA65" s="104">
        <v>1</v>
      </c>
      <c r="BB65" s="46">
        <f t="shared" si="37"/>
        <v>18</v>
      </c>
      <c r="BC65" s="47">
        <f t="shared" si="38"/>
        <v>6</v>
      </c>
      <c r="BD65" s="48">
        <f t="shared" si="32"/>
        <v>24</v>
      </c>
      <c r="BE65" s="78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80"/>
      <c r="CK65" s="14">
        <f t="shared" si="39"/>
        <v>4</v>
      </c>
      <c r="CL65" s="15">
        <f t="shared" si="40"/>
        <v>1</v>
      </c>
      <c r="CM65" s="15">
        <f t="shared" si="41"/>
        <v>0</v>
      </c>
      <c r="CN65" s="15">
        <f t="shared" si="42"/>
        <v>0</v>
      </c>
      <c r="CO65" s="15">
        <f t="shared" si="43"/>
        <v>0</v>
      </c>
      <c r="CP65" s="15">
        <f t="shared" si="44"/>
        <v>0</v>
      </c>
      <c r="CQ65" s="15">
        <f t="shared" si="45"/>
        <v>9</v>
      </c>
      <c r="CR65" s="15">
        <f t="shared" si="46"/>
        <v>0</v>
      </c>
      <c r="CS65" s="15">
        <f t="shared" si="47"/>
        <v>0</v>
      </c>
      <c r="CT65" s="15">
        <f t="shared" si="48"/>
        <v>0</v>
      </c>
      <c r="CU65" s="15">
        <f t="shared" si="49"/>
        <v>0</v>
      </c>
      <c r="CV65" s="15">
        <f t="shared" si="50"/>
        <v>0</v>
      </c>
      <c r="CW65" s="15">
        <f t="shared" si="51"/>
        <v>4</v>
      </c>
      <c r="CX65" s="15">
        <f t="shared" si="52"/>
        <v>1</v>
      </c>
      <c r="CY65" s="15">
        <f t="shared" si="53"/>
        <v>0</v>
      </c>
      <c r="CZ65" s="15">
        <f t="shared" si="54"/>
        <v>0</v>
      </c>
      <c r="DA65" s="15">
        <f t="shared" si="55"/>
        <v>1</v>
      </c>
      <c r="DB65" s="15">
        <f t="shared" si="56"/>
        <v>1</v>
      </c>
      <c r="DC65" s="15">
        <f t="shared" si="57"/>
        <v>0</v>
      </c>
      <c r="DD65" s="15">
        <f t="shared" si="58"/>
        <v>0</v>
      </c>
      <c r="DE65" s="15">
        <f t="shared" si="59"/>
        <v>0</v>
      </c>
      <c r="DF65" s="15">
        <f t="shared" si="60"/>
        <v>0</v>
      </c>
      <c r="DG65" s="15">
        <f t="shared" si="61"/>
        <v>0</v>
      </c>
      <c r="DH65" s="15">
        <f t="shared" si="62"/>
        <v>1</v>
      </c>
      <c r="DI65" s="15">
        <f t="shared" si="63"/>
        <v>0</v>
      </c>
      <c r="DJ65" s="15">
        <f t="shared" si="64"/>
        <v>0</v>
      </c>
      <c r="DK65" s="15">
        <f t="shared" si="65"/>
        <v>0</v>
      </c>
      <c r="DL65" s="15">
        <f t="shared" si="66"/>
        <v>0</v>
      </c>
      <c r="DM65" s="15">
        <f t="shared" si="67"/>
        <v>0</v>
      </c>
      <c r="DN65" s="15">
        <f t="shared" si="68"/>
        <v>1</v>
      </c>
      <c r="DO65" s="15">
        <f t="shared" si="69"/>
        <v>0</v>
      </c>
      <c r="DP65" s="15">
        <f t="shared" si="70"/>
        <v>1</v>
      </c>
      <c r="DQ65" s="16">
        <f t="shared" si="34"/>
        <v>18</v>
      </c>
      <c r="DR65" s="17">
        <f t="shared" si="35"/>
        <v>6</v>
      </c>
      <c r="DS65" s="64">
        <f t="shared" si="36"/>
        <v>24</v>
      </c>
      <c r="DT65" s="70"/>
    </row>
    <row r="66" spans="1:124" ht="42" customHeight="1" thickBot="1" x14ac:dyDescent="0.25">
      <c r="A66" s="66"/>
      <c r="E66" s="1" t="s">
        <v>220</v>
      </c>
      <c r="F66" s="61" t="s">
        <v>105</v>
      </c>
      <c r="G66" s="2" t="s">
        <v>254</v>
      </c>
      <c r="H66" s="3" t="s">
        <v>106</v>
      </c>
      <c r="I66" s="92">
        <v>6</v>
      </c>
      <c r="J66" s="93">
        <v>11</v>
      </c>
      <c r="K66" s="35">
        <v>0</v>
      </c>
      <c r="L66" s="99">
        <v>6</v>
      </c>
      <c r="M66" s="100">
        <v>11</v>
      </c>
      <c r="N66" s="100"/>
      <c r="O66" s="101"/>
      <c r="P66" s="26"/>
      <c r="Q66" s="82"/>
      <c r="R66" s="27"/>
      <c r="S66" s="123">
        <f t="shared" si="28"/>
        <v>6</v>
      </c>
      <c r="T66" s="124">
        <f t="shared" si="29"/>
        <v>11</v>
      </c>
      <c r="U66" s="125">
        <f t="shared" si="30"/>
        <v>0</v>
      </c>
      <c r="V66" s="102">
        <v>6</v>
      </c>
      <c r="W66" s="103">
        <v>0</v>
      </c>
      <c r="X66" s="103">
        <v>0</v>
      </c>
      <c r="Y66" s="103">
        <v>0</v>
      </c>
      <c r="Z66" s="103">
        <v>0</v>
      </c>
      <c r="AA66" s="103">
        <v>0</v>
      </c>
      <c r="AB66" s="103">
        <v>9</v>
      </c>
      <c r="AC66" s="103">
        <v>0</v>
      </c>
      <c r="AD66" s="103">
        <v>1</v>
      </c>
      <c r="AE66" s="103">
        <v>0</v>
      </c>
      <c r="AF66" s="103">
        <v>0</v>
      </c>
      <c r="AG66" s="103">
        <v>0</v>
      </c>
      <c r="AH66" s="103">
        <v>3</v>
      </c>
      <c r="AI66" s="103">
        <v>0</v>
      </c>
      <c r="AJ66" s="103">
        <v>0</v>
      </c>
      <c r="AK66" s="103">
        <v>0</v>
      </c>
      <c r="AL66" s="103">
        <v>2</v>
      </c>
      <c r="AM66" s="103">
        <v>0</v>
      </c>
      <c r="AN66" s="103">
        <v>0</v>
      </c>
      <c r="AO66" s="103">
        <v>0</v>
      </c>
      <c r="AP66" s="103">
        <v>0</v>
      </c>
      <c r="AQ66" s="103">
        <v>0</v>
      </c>
      <c r="AR66" s="103">
        <v>1</v>
      </c>
      <c r="AS66" s="103">
        <v>0</v>
      </c>
      <c r="AT66" s="103">
        <v>0</v>
      </c>
      <c r="AU66" s="103">
        <v>0</v>
      </c>
      <c r="AV66" s="103">
        <v>0</v>
      </c>
      <c r="AW66" s="103">
        <v>0</v>
      </c>
      <c r="AX66" s="103">
        <v>1</v>
      </c>
      <c r="AY66" s="103">
        <v>0</v>
      </c>
      <c r="AZ66" s="103">
        <v>0</v>
      </c>
      <c r="BA66" s="104">
        <v>1</v>
      </c>
      <c r="BB66" s="46">
        <f t="shared" si="37"/>
        <v>23</v>
      </c>
      <c r="BC66" s="47">
        <f t="shared" si="38"/>
        <v>1</v>
      </c>
      <c r="BD66" s="48">
        <f t="shared" si="32"/>
        <v>24</v>
      </c>
      <c r="BE66" s="78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80"/>
      <c r="CK66" s="14">
        <f t="shared" si="39"/>
        <v>6</v>
      </c>
      <c r="CL66" s="15">
        <f t="shared" si="40"/>
        <v>0</v>
      </c>
      <c r="CM66" s="15">
        <f t="shared" si="41"/>
        <v>0</v>
      </c>
      <c r="CN66" s="15">
        <f t="shared" si="42"/>
        <v>0</v>
      </c>
      <c r="CO66" s="15">
        <f t="shared" si="43"/>
        <v>0</v>
      </c>
      <c r="CP66" s="15">
        <f t="shared" si="44"/>
        <v>0</v>
      </c>
      <c r="CQ66" s="15">
        <f t="shared" si="45"/>
        <v>9</v>
      </c>
      <c r="CR66" s="15">
        <f t="shared" si="46"/>
        <v>0</v>
      </c>
      <c r="CS66" s="15">
        <f t="shared" si="47"/>
        <v>1</v>
      </c>
      <c r="CT66" s="15">
        <f t="shared" si="48"/>
        <v>0</v>
      </c>
      <c r="CU66" s="15">
        <f t="shared" si="49"/>
        <v>0</v>
      </c>
      <c r="CV66" s="15">
        <f t="shared" si="50"/>
        <v>0</v>
      </c>
      <c r="CW66" s="15">
        <f t="shared" si="51"/>
        <v>3</v>
      </c>
      <c r="CX66" s="15">
        <f t="shared" si="52"/>
        <v>0</v>
      </c>
      <c r="CY66" s="15">
        <f t="shared" si="53"/>
        <v>0</v>
      </c>
      <c r="CZ66" s="15">
        <f t="shared" si="54"/>
        <v>0</v>
      </c>
      <c r="DA66" s="15">
        <f t="shared" si="55"/>
        <v>2</v>
      </c>
      <c r="DB66" s="15">
        <f t="shared" si="56"/>
        <v>0</v>
      </c>
      <c r="DC66" s="15">
        <f t="shared" si="57"/>
        <v>0</v>
      </c>
      <c r="DD66" s="15">
        <f t="shared" si="58"/>
        <v>0</v>
      </c>
      <c r="DE66" s="15">
        <f t="shared" si="59"/>
        <v>0</v>
      </c>
      <c r="DF66" s="15">
        <f t="shared" si="60"/>
        <v>0</v>
      </c>
      <c r="DG66" s="15">
        <f t="shared" si="61"/>
        <v>1</v>
      </c>
      <c r="DH66" s="15">
        <f t="shared" si="62"/>
        <v>0</v>
      </c>
      <c r="DI66" s="15">
        <f t="shared" si="63"/>
        <v>0</v>
      </c>
      <c r="DJ66" s="15">
        <f t="shared" si="64"/>
        <v>0</v>
      </c>
      <c r="DK66" s="15">
        <f t="shared" si="65"/>
        <v>0</v>
      </c>
      <c r="DL66" s="15">
        <f t="shared" si="66"/>
        <v>0</v>
      </c>
      <c r="DM66" s="15">
        <f t="shared" si="67"/>
        <v>1</v>
      </c>
      <c r="DN66" s="15">
        <f t="shared" si="68"/>
        <v>0</v>
      </c>
      <c r="DO66" s="15">
        <f t="shared" si="69"/>
        <v>0</v>
      </c>
      <c r="DP66" s="15">
        <f t="shared" si="70"/>
        <v>1</v>
      </c>
      <c r="DQ66" s="16">
        <f t="shared" si="34"/>
        <v>23</v>
      </c>
      <c r="DR66" s="17">
        <f t="shared" si="35"/>
        <v>1</v>
      </c>
      <c r="DS66" s="64">
        <f t="shared" si="36"/>
        <v>24</v>
      </c>
      <c r="DT66" s="70"/>
    </row>
    <row r="67" spans="1:124" ht="44.25" customHeight="1" thickBot="1" x14ac:dyDescent="0.25">
      <c r="A67" s="66"/>
      <c r="E67" s="1" t="s">
        <v>228</v>
      </c>
      <c r="F67" s="61" t="s">
        <v>94</v>
      </c>
      <c r="G67" s="2" t="s">
        <v>254</v>
      </c>
      <c r="H67" s="3" t="s">
        <v>95</v>
      </c>
      <c r="I67" s="92">
        <v>3</v>
      </c>
      <c r="J67" s="93">
        <v>6</v>
      </c>
      <c r="K67" s="35">
        <v>0</v>
      </c>
      <c r="L67" s="99">
        <v>3</v>
      </c>
      <c r="M67" s="100">
        <v>6</v>
      </c>
      <c r="N67" s="100"/>
      <c r="O67" s="101"/>
      <c r="P67" s="26"/>
      <c r="Q67" s="18"/>
      <c r="R67" s="27"/>
      <c r="S67" s="123">
        <f t="shared" si="28"/>
        <v>3</v>
      </c>
      <c r="T67" s="124">
        <f t="shared" si="29"/>
        <v>6</v>
      </c>
      <c r="U67" s="125">
        <f t="shared" si="30"/>
        <v>0</v>
      </c>
      <c r="V67" s="102">
        <v>3</v>
      </c>
      <c r="W67" s="103">
        <v>0</v>
      </c>
      <c r="X67" s="103">
        <v>0</v>
      </c>
      <c r="Y67" s="103">
        <v>0</v>
      </c>
      <c r="Z67" s="103">
        <v>0</v>
      </c>
      <c r="AA67" s="103">
        <v>0</v>
      </c>
      <c r="AB67" s="103">
        <v>5</v>
      </c>
      <c r="AC67" s="103">
        <v>0</v>
      </c>
      <c r="AD67" s="103">
        <v>0</v>
      </c>
      <c r="AE67" s="103">
        <v>0</v>
      </c>
      <c r="AF67" s="103">
        <v>0</v>
      </c>
      <c r="AG67" s="103">
        <v>0</v>
      </c>
      <c r="AH67" s="103">
        <v>2</v>
      </c>
      <c r="AI67" s="103">
        <v>0</v>
      </c>
      <c r="AJ67" s="103">
        <v>0</v>
      </c>
      <c r="AK67" s="103">
        <v>0</v>
      </c>
      <c r="AL67" s="103">
        <v>1</v>
      </c>
      <c r="AM67" s="103">
        <v>0</v>
      </c>
      <c r="AN67" s="103">
        <v>0</v>
      </c>
      <c r="AO67" s="103">
        <v>0</v>
      </c>
      <c r="AP67" s="103">
        <v>0</v>
      </c>
      <c r="AQ67" s="103">
        <v>0</v>
      </c>
      <c r="AR67" s="103">
        <v>0</v>
      </c>
      <c r="AS67" s="103" t="s">
        <v>238</v>
      </c>
      <c r="AT67" s="103">
        <v>0</v>
      </c>
      <c r="AU67" s="103">
        <v>0</v>
      </c>
      <c r="AV67" s="103">
        <v>0</v>
      </c>
      <c r="AW67" s="103">
        <v>0</v>
      </c>
      <c r="AX67" s="103">
        <v>1</v>
      </c>
      <c r="AY67" s="103">
        <v>0</v>
      </c>
      <c r="AZ67" s="103">
        <v>0</v>
      </c>
      <c r="BA67" s="104">
        <v>1</v>
      </c>
      <c r="BB67" s="46">
        <f t="shared" si="37"/>
        <v>12</v>
      </c>
      <c r="BC67" s="47">
        <f t="shared" si="38"/>
        <v>1</v>
      </c>
      <c r="BD67" s="48">
        <f t="shared" si="32"/>
        <v>13</v>
      </c>
      <c r="BE67" s="78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80"/>
      <c r="CK67" s="14">
        <f t="shared" si="39"/>
        <v>3</v>
      </c>
      <c r="CL67" s="15">
        <f t="shared" si="40"/>
        <v>0</v>
      </c>
      <c r="CM67" s="15">
        <f t="shared" si="41"/>
        <v>0</v>
      </c>
      <c r="CN67" s="15">
        <f t="shared" si="42"/>
        <v>0</v>
      </c>
      <c r="CO67" s="15">
        <f t="shared" si="43"/>
        <v>0</v>
      </c>
      <c r="CP67" s="15">
        <f t="shared" si="44"/>
        <v>0</v>
      </c>
      <c r="CQ67" s="15">
        <f t="shared" si="45"/>
        <v>5</v>
      </c>
      <c r="CR67" s="15">
        <f t="shared" si="46"/>
        <v>0</v>
      </c>
      <c r="CS67" s="15">
        <f t="shared" si="47"/>
        <v>0</v>
      </c>
      <c r="CT67" s="15">
        <f t="shared" si="48"/>
        <v>0</v>
      </c>
      <c r="CU67" s="15">
        <f t="shared" si="49"/>
        <v>0</v>
      </c>
      <c r="CV67" s="15">
        <f t="shared" si="50"/>
        <v>0</v>
      </c>
      <c r="CW67" s="15">
        <f t="shared" si="51"/>
        <v>2</v>
      </c>
      <c r="CX67" s="15">
        <f t="shared" si="52"/>
        <v>0</v>
      </c>
      <c r="CY67" s="15">
        <f t="shared" si="53"/>
        <v>0</v>
      </c>
      <c r="CZ67" s="15">
        <f t="shared" si="54"/>
        <v>0</v>
      </c>
      <c r="DA67" s="15">
        <f t="shared" si="55"/>
        <v>1</v>
      </c>
      <c r="DB67" s="15">
        <f t="shared" si="56"/>
        <v>0</v>
      </c>
      <c r="DC67" s="15">
        <f t="shared" si="57"/>
        <v>0</v>
      </c>
      <c r="DD67" s="15">
        <f t="shared" si="58"/>
        <v>0</v>
      </c>
      <c r="DE67" s="15">
        <f t="shared" si="59"/>
        <v>0</v>
      </c>
      <c r="DF67" s="15">
        <f t="shared" si="60"/>
        <v>0</v>
      </c>
      <c r="DG67" s="15">
        <f t="shared" si="61"/>
        <v>0</v>
      </c>
      <c r="DH67" s="15" t="s">
        <v>238</v>
      </c>
      <c r="DI67" s="15">
        <f t="shared" si="63"/>
        <v>0</v>
      </c>
      <c r="DJ67" s="15">
        <f t="shared" si="64"/>
        <v>0</v>
      </c>
      <c r="DK67" s="15">
        <f t="shared" si="65"/>
        <v>0</v>
      </c>
      <c r="DL67" s="15">
        <f t="shared" si="66"/>
        <v>0</v>
      </c>
      <c r="DM67" s="15">
        <f t="shared" si="67"/>
        <v>1</v>
      </c>
      <c r="DN67" s="15">
        <f t="shared" si="68"/>
        <v>0</v>
      </c>
      <c r="DO67" s="15">
        <f t="shared" si="69"/>
        <v>0</v>
      </c>
      <c r="DP67" s="15">
        <f t="shared" si="70"/>
        <v>1</v>
      </c>
      <c r="DQ67" s="16">
        <f t="shared" si="34"/>
        <v>12</v>
      </c>
      <c r="DR67" s="17">
        <f t="shared" si="35"/>
        <v>1</v>
      </c>
      <c r="DS67" s="64">
        <f t="shared" si="36"/>
        <v>13</v>
      </c>
      <c r="DT67" s="70"/>
    </row>
    <row r="68" spans="1:124" ht="35.25" customHeight="1" thickBot="1" x14ac:dyDescent="0.25">
      <c r="A68" s="66"/>
      <c r="D68" s="51" t="s">
        <v>278</v>
      </c>
      <c r="E68" s="1" t="s">
        <v>194</v>
      </c>
      <c r="F68" s="61" t="s">
        <v>107</v>
      </c>
      <c r="G68" s="2" t="s">
        <v>254</v>
      </c>
      <c r="H68" s="3" t="s">
        <v>206</v>
      </c>
      <c r="I68" s="92">
        <v>3</v>
      </c>
      <c r="J68" s="93">
        <v>7</v>
      </c>
      <c r="K68" s="35">
        <v>0</v>
      </c>
      <c r="L68" s="99">
        <v>3</v>
      </c>
      <c r="M68" s="100">
        <v>7</v>
      </c>
      <c r="N68" s="100"/>
      <c r="O68" s="101"/>
      <c r="P68" s="26"/>
      <c r="Q68" s="82">
        <v>-1</v>
      </c>
      <c r="R68" s="27"/>
      <c r="S68" s="123">
        <f t="shared" si="28"/>
        <v>3</v>
      </c>
      <c r="T68" s="124">
        <f t="shared" si="29"/>
        <v>6</v>
      </c>
      <c r="U68" s="125">
        <f t="shared" si="30"/>
        <v>0</v>
      </c>
      <c r="V68" s="102">
        <v>3</v>
      </c>
      <c r="W68" s="103">
        <v>0</v>
      </c>
      <c r="X68" s="103">
        <v>0</v>
      </c>
      <c r="Y68" s="103">
        <v>0</v>
      </c>
      <c r="Z68" s="103">
        <v>0</v>
      </c>
      <c r="AA68" s="103">
        <v>0</v>
      </c>
      <c r="AB68" s="103">
        <v>5</v>
      </c>
      <c r="AC68" s="103">
        <v>0</v>
      </c>
      <c r="AD68" s="103">
        <v>0</v>
      </c>
      <c r="AE68" s="103">
        <v>0</v>
      </c>
      <c r="AF68" s="103">
        <v>0</v>
      </c>
      <c r="AG68" s="103">
        <v>0</v>
      </c>
      <c r="AH68" s="103">
        <v>2</v>
      </c>
      <c r="AI68" s="103">
        <v>0</v>
      </c>
      <c r="AJ68" s="103">
        <v>1</v>
      </c>
      <c r="AK68" s="103">
        <v>0</v>
      </c>
      <c r="AL68" s="103">
        <v>1</v>
      </c>
      <c r="AM68" s="103">
        <v>0</v>
      </c>
      <c r="AN68" s="103">
        <v>0</v>
      </c>
      <c r="AO68" s="103">
        <v>0</v>
      </c>
      <c r="AP68" s="103">
        <v>0</v>
      </c>
      <c r="AQ68" s="103">
        <v>0</v>
      </c>
      <c r="AR68" s="103">
        <v>0</v>
      </c>
      <c r="AS68" s="103">
        <v>1</v>
      </c>
      <c r="AT68" s="103">
        <v>0</v>
      </c>
      <c r="AU68" s="103">
        <v>0</v>
      </c>
      <c r="AV68" s="103">
        <v>0</v>
      </c>
      <c r="AW68" s="103">
        <v>0</v>
      </c>
      <c r="AX68" s="103">
        <v>1</v>
      </c>
      <c r="AY68" s="103">
        <v>0</v>
      </c>
      <c r="AZ68" s="103">
        <v>0</v>
      </c>
      <c r="BA68" s="104">
        <v>1</v>
      </c>
      <c r="BB68" s="46">
        <f t="shared" si="37"/>
        <v>13</v>
      </c>
      <c r="BC68" s="47">
        <f t="shared" si="38"/>
        <v>2</v>
      </c>
      <c r="BD68" s="48">
        <f t="shared" si="32"/>
        <v>15</v>
      </c>
      <c r="BE68" s="78"/>
      <c r="BF68" s="79"/>
      <c r="BG68" s="79"/>
      <c r="BH68" s="79"/>
      <c r="BI68" s="79"/>
      <c r="BJ68" s="79"/>
      <c r="BK68" s="79">
        <v>-1</v>
      </c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80">
        <v>-1</v>
      </c>
      <c r="CK68" s="14">
        <f t="shared" si="39"/>
        <v>3</v>
      </c>
      <c r="CL68" s="15">
        <f t="shared" si="40"/>
        <v>0</v>
      </c>
      <c r="CM68" s="15">
        <f t="shared" si="41"/>
        <v>0</v>
      </c>
      <c r="CN68" s="15">
        <f t="shared" si="42"/>
        <v>0</v>
      </c>
      <c r="CO68" s="15">
        <f t="shared" si="43"/>
        <v>0</v>
      </c>
      <c r="CP68" s="15">
        <f t="shared" si="44"/>
        <v>0</v>
      </c>
      <c r="CQ68" s="15">
        <f t="shared" si="45"/>
        <v>4</v>
      </c>
      <c r="CR68" s="15">
        <f t="shared" si="46"/>
        <v>0</v>
      </c>
      <c r="CS68" s="15">
        <f t="shared" si="47"/>
        <v>0</v>
      </c>
      <c r="CT68" s="15">
        <f t="shared" si="48"/>
        <v>0</v>
      </c>
      <c r="CU68" s="15">
        <f t="shared" si="49"/>
        <v>0</v>
      </c>
      <c r="CV68" s="15">
        <f t="shared" si="50"/>
        <v>0</v>
      </c>
      <c r="CW68" s="15">
        <f t="shared" si="51"/>
        <v>2</v>
      </c>
      <c r="CX68" s="15">
        <f t="shared" si="52"/>
        <v>0</v>
      </c>
      <c r="CY68" s="15">
        <f t="shared" si="53"/>
        <v>1</v>
      </c>
      <c r="CZ68" s="15">
        <f t="shared" si="54"/>
        <v>0</v>
      </c>
      <c r="DA68" s="15">
        <f t="shared" si="55"/>
        <v>1</v>
      </c>
      <c r="DB68" s="15">
        <f t="shared" si="56"/>
        <v>0</v>
      </c>
      <c r="DC68" s="15">
        <f t="shared" si="57"/>
        <v>0</v>
      </c>
      <c r="DD68" s="15">
        <f t="shared" si="58"/>
        <v>0</v>
      </c>
      <c r="DE68" s="15">
        <f t="shared" si="59"/>
        <v>0</v>
      </c>
      <c r="DF68" s="15">
        <f t="shared" si="60"/>
        <v>0</v>
      </c>
      <c r="DG68" s="15">
        <f t="shared" si="61"/>
        <v>0</v>
      </c>
      <c r="DH68" s="15">
        <f t="shared" si="62"/>
        <v>1</v>
      </c>
      <c r="DI68" s="15">
        <f t="shared" si="63"/>
        <v>0</v>
      </c>
      <c r="DJ68" s="15">
        <f t="shared" si="64"/>
        <v>0</v>
      </c>
      <c r="DK68" s="15">
        <f t="shared" si="65"/>
        <v>0</v>
      </c>
      <c r="DL68" s="15">
        <f t="shared" si="66"/>
        <v>0</v>
      </c>
      <c r="DM68" s="15">
        <f t="shared" si="67"/>
        <v>1</v>
      </c>
      <c r="DN68" s="15">
        <f t="shared" si="68"/>
        <v>0</v>
      </c>
      <c r="DO68" s="15">
        <f t="shared" si="69"/>
        <v>0</v>
      </c>
      <c r="DP68" s="15">
        <f t="shared" si="70"/>
        <v>0</v>
      </c>
      <c r="DQ68" s="16">
        <f t="shared" si="34"/>
        <v>12</v>
      </c>
      <c r="DR68" s="17">
        <f t="shared" si="35"/>
        <v>1</v>
      </c>
      <c r="DS68" s="64">
        <f t="shared" si="36"/>
        <v>13</v>
      </c>
      <c r="DT68" s="70" t="s">
        <v>356</v>
      </c>
    </row>
    <row r="69" spans="1:124" ht="79.5" customHeight="1" thickBot="1" x14ac:dyDescent="0.25">
      <c r="A69" s="66"/>
      <c r="E69" s="1" t="s">
        <v>108</v>
      </c>
      <c r="F69" s="61" t="s">
        <v>109</v>
      </c>
      <c r="G69" s="2" t="s">
        <v>254</v>
      </c>
      <c r="H69" s="3" t="s">
        <v>88</v>
      </c>
      <c r="I69" s="92">
        <v>1</v>
      </c>
      <c r="J69" s="93">
        <v>3</v>
      </c>
      <c r="K69" s="35">
        <v>0</v>
      </c>
      <c r="L69" s="99">
        <v>1</v>
      </c>
      <c r="M69" s="100">
        <v>3</v>
      </c>
      <c r="N69" s="100"/>
      <c r="O69" s="101"/>
      <c r="P69" s="26"/>
      <c r="Q69" s="82"/>
      <c r="R69" s="27"/>
      <c r="S69" s="123">
        <f t="shared" si="28"/>
        <v>1</v>
      </c>
      <c r="T69" s="124">
        <f t="shared" si="29"/>
        <v>3</v>
      </c>
      <c r="U69" s="125">
        <f t="shared" si="30"/>
        <v>0</v>
      </c>
      <c r="V69" s="102">
        <v>1</v>
      </c>
      <c r="W69" s="103">
        <v>0</v>
      </c>
      <c r="X69" s="103">
        <v>0</v>
      </c>
      <c r="Y69" s="103">
        <v>0</v>
      </c>
      <c r="Z69" s="103">
        <v>0</v>
      </c>
      <c r="AA69" s="103">
        <v>0</v>
      </c>
      <c r="AB69" s="103">
        <v>1</v>
      </c>
      <c r="AC69" s="103">
        <v>0</v>
      </c>
      <c r="AD69" s="103">
        <v>0</v>
      </c>
      <c r="AE69" s="103">
        <v>0</v>
      </c>
      <c r="AF69" s="103">
        <v>0</v>
      </c>
      <c r="AG69" s="103">
        <v>0</v>
      </c>
      <c r="AH69" s="103">
        <v>1</v>
      </c>
      <c r="AI69" s="103">
        <v>0</v>
      </c>
      <c r="AJ69" s="103">
        <v>0</v>
      </c>
      <c r="AK69" s="103">
        <v>0</v>
      </c>
      <c r="AL69" s="103">
        <v>1</v>
      </c>
      <c r="AM69" s="103">
        <v>0</v>
      </c>
      <c r="AN69" s="103">
        <v>0</v>
      </c>
      <c r="AO69" s="103">
        <v>0</v>
      </c>
      <c r="AP69" s="103">
        <v>0</v>
      </c>
      <c r="AQ69" s="103">
        <v>0</v>
      </c>
      <c r="AR69" s="103">
        <v>0</v>
      </c>
      <c r="AS69" s="103">
        <v>1</v>
      </c>
      <c r="AT69" s="103">
        <v>0</v>
      </c>
      <c r="AU69" s="103">
        <v>0</v>
      </c>
      <c r="AV69" s="103">
        <v>0</v>
      </c>
      <c r="AW69" s="103">
        <v>0</v>
      </c>
      <c r="AX69" s="103">
        <v>0</v>
      </c>
      <c r="AY69" s="103">
        <v>1</v>
      </c>
      <c r="AZ69" s="103">
        <v>0</v>
      </c>
      <c r="BA69" s="104" t="s">
        <v>238</v>
      </c>
      <c r="BB69" s="46">
        <f t="shared" si="37"/>
        <v>4</v>
      </c>
      <c r="BC69" s="47">
        <f t="shared" si="38"/>
        <v>2</v>
      </c>
      <c r="BD69" s="48">
        <f t="shared" si="32"/>
        <v>6</v>
      </c>
      <c r="BE69" s="78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80"/>
      <c r="CK69" s="14">
        <f t="shared" si="39"/>
        <v>1</v>
      </c>
      <c r="CL69" s="15">
        <f t="shared" si="40"/>
        <v>0</v>
      </c>
      <c r="CM69" s="15">
        <f t="shared" si="41"/>
        <v>0</v>
      </c>
      <c r="CN69" s="15">
        <f t="shared" si="42"/>
        <v>0</v>
      </c>
      <c r="CO69" s="15">
        <f t="shared" si="43"/>
        <v>0</v>
      </c>
      <c r="CP69" s="15">
        <f t="shared" si="44"/>
        <v>0</v>
      </c>
      <c r="CQ69" s="15">
        <f t="shared" si="45"/>
        <v>1</v>
      </c>
      <c r="CR69" s="15">
        <f t="shared" si="46"/>
        <v>0</v>
      </c>
      <c r="CS69" s="15">
        <f t="shared" si="47"/>
        <v>0</v>
      </c>
      <c r="CT69" s="15">
        <f t="shared" si="48"/>
        <v>0</v>
      </c>
      <c r="CU69" s="15">
        <f t="shared" si="49"/>
        <v>0</v>
      </c>
      <c r="CV69" s="15">
        <f t="shared" si="50"/>
        <v>0</v>
      </c>
      <c r="CW69" s="15">
        <f t="shared" si="51"/>
        <v>1</v>
      </c>
      <c r="CX69" s="15">
        <f t="shared" si="52"/>
        <v>0</v>
      </c>
      <c r="CY69" s="15">
        <f t="shared" si="53"/>
        <v>0</v>
      </c>
      <c r="CZ69" s="15">
        <f t="shared" si="54"/>
        <v>0</v>
      </c>
      <c r="DA69" s="15">
        <f t="shared" si="55"/>
        <v>1</v>
      </c>
      <c r="DB69" s="15">
        <f t="shared" si="56"/>
        <v>0</v>
      </c>
      <c r="DC69" s="15">
        <f t="shared" si="57"/>
        <v>0</v>
      </c>
      <c r="DD69" s="15">
        <f t="shared" si="58"/>
        <v>0</v>
      </c>
      <c r="DE69" s="15">
        <f t="shared" si="59"/>
        <v>0</v>
      </c>
      <c r="DF69" s="15">
        <f t="shared" si="60"/>
        <v>0</v>
      </c>
      <c r="DG69" s="15">
        <f t="shared" si="61"/>
        <v>0</v>
      </c>
      <c r="DH69" s="15">
        <f t="shared" si="62"/>
        <v>1</v>
      </c>
      <c r="DI69" s="15">
        <f t="shared" si="63"/>
        <v>0</v>
      </c>
      <c r="DJ69" s="15">
        <f t="shared" si="64"/>
        <v>0</v>
      </c>
      <c r="DK69" s="15">
        <f t="shared" si="65"/>
        <v>0</v>
      </c>
      <c r="DL69" s="15">
        <f t="shared" si="66"/>
        <v>0</v>
      </c>
      <c r="DM69" s="15">
        <f t="shared" si="67"/>
        <v>0</v>
      </c>
      <c r="DN69" s="15">
        <f t="shared" si="68"/>
        <v>1</v>
      </c>
      <c r="DO69" s="15">
        <f t="shared" si="69"/>
        <v>0</v>
      </c>
      <c r="DP69" s="15" t="s">
        <v>238</v>
      </c>
      <c r="DQ69" s="16">
        <f t="shared" si="34"/>
        <v>4</v>
      </c>
      <c r="DR69" s="17">
        <f t="shared" si="35"/>
        <v>2</v>
      </c>
      <c r="DS69" s="64">
        <f t="shared" si="36"/>
        <v>6</v>
      </c>
      <c r="DT69" s="70"/>
    </row>
    <row r="70" spans="1:124" ht="72" customHeight="1" thickBot="1" x14ac:dyDescent="0.25">
      <c r="A70" s="66"/>
      <c r="B70" s="129" t="s">
        <v>310</v>
      </c>
      <c r="C70" s="51" t="s">
        <v>343</v>
      </c>
      <c r="D70" s="51" t="s">
        <v>276</v>
      </c>
      <c r="E70" s="1" t="s">
        <v>221</v>
      </c>
      <c r="F70" s="61" t="s">
        <v>262</v>
      </c>
      <c r="G70" s="2" t="s">
        <v>254</v>
      </c>
      <c r="H70" s="3" t="s">
        <v>110</v>
      </c>
      <c r="I70" s="92">
        <v>3</v>
      </c>
      <c r="J70" s="93">
        <v>9</v>
      </c>
      <c r="K70" s="35">
        <v>0</v>
      </c>
      <c r="L70" s="99">
        <v>4</v>
      </c>
      <c r="M70" s="100">
        <v>10</v>
      </c>
      <c r="N70" s="100"/>
      <c r="O70" s="101"/>
      <c r="P70" s="26"/>
      <c r="Q70" s="82"/>
      <c r="R70" s="27"/>
      <c r="S70" s="123">
        <f t="shared" si="28"/>
        <v>3</v>
      </c>
      <c r="T70" s="124">
        <f t="shared" si="29"/>
        <v>9</v>
      </c>
      <c r="U70" s="125">
        <f t="shared" si="30"/>
        <v>0</v>
      </c>
      <c r="V70" s="102">
        <v>3</v>
      </c>
      <c r="W70" s="103">
        <v>0</v>
      </c>
      <c r="X70" s="103">
        <v>0</v>
      </c>
      <c r="Y70" s="103">
        <v>0</v>
      </c>
      <c r="Z70" s="103">
        <v>0</v>
      </c>
      <c r="AA70" s="103">
        <v>0</v>
      </c>
      <c r="AB70" s="103">
        <v>6</v>
      </c>
      <c r="AC70" s="103">
        <v>0</v>
      </c>
      <c r="AD70" s="103">
        <v>0</v>
      </c>
      <c r="AE70" s="103">
        <v>0</v>
      </c>
      <c r="AF70" s="103">
        <v>1</v>
      </c>
      <c r="AG70" s="103">
        <v>0</v>
      </c>
      <c r="AH70" s="103">
        <v>2</v>
      </c>
      <c r="AI70" s="103">
        <v>0</v>
      </c>
      <c r="AJ70" s="103">
        <v>1</v>
      </c>
      <c r="AK70" s="103">
        <v>0</v>
      </c>
      <c r="AL70" s="103">
        <v>1</v>
      </c>
      <c r="AM70" s="103">
        <v>0</v>
      </c>
      <c r="AN70" s="103">
        <v>0</v>
      </c>
      <c r="AO70" s="103">
        <v>0</v>
      </c>
      <c r="AP70" s="103">
        <v>0</v>
      </c>
      <c r="AQ70" s="103">
        <v>0</v>
      </c>
      <c r="AR70" s="103">
        <v>1</v>
      </c>
      <c r="AS70" s="103">
        <v>0</v>
      </c>
      <c r="AT70" s="103">
        <v>0</v>
      </c>
      <c r="AU70" s="103">
        <v>0</v>
      </c>
      <c r="AV70" s="103">
        <v>0</v>
      </c>
      <c r="AW70" s="103">
        <v>0</v>
      </c>
      <c r="AX70" s="103">
        <v>1</v>
      </c>
      <c r="AY70" s="103">
        <v>0</v>
      </c>
      <c r="AZ70" s="103">
        <v>0</v>
      </c>
      <c r="BA70" s="104" t="s">
        <v>238</v>
      </c>
      <c r="BB70" s="46">
        <f t="shared" si="37"/>
        <v>16</v>
      </c>
      <c r="BC70" s="47">
        <f t="shared" si="38"/>
        <v>0</v>
      </c>
      <c r="BD70" s="48">
        <f t="shared" si="32"/>
        <v>16</v>
      </c>
      <c r="BE70" s="78">
        <v>-1</v>
      </c>
      <c r="BF70" s="79"/>
      <c r="BG70" s="79"/>
      <c r="BH70" s="79"/>
      <c r="BI70" s="79">
        <v>1</v>
      </c>
      <c r="BJ70" s="79"/>
      <c r="BK70" s="79">
        <v>-1</v>
      </c>
      <c r="BL70" s="79"/>
      <c r="BM70" s="79"/>
      <c r="BN70" s="79"/>
      <c r="BO70" s="79">
        <v>1</v>
      </c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80">
        <v>1</v>
      </c>
      <c r="CK70" s="14">
        <f t="shared" si="39"/>
        <v>2</v>
      </c>
      <c r="CL70" s="15">
        <f t="shared" si="40"/>
        <v>0</v>
      </c>
      <c r="CM70" s="15">
        <f t="shared" si="41"/>
        <v>0</v>
      </c>
      <c r="CN70" s="15">
        <f t="shared" si="42"/>
        <v>0</v>
      </c>
      <c r="CO70" s="15">
        <f t="shared" si="43"/>
        <v>1</v>
      </c>
      <c r="CP70" s="15">
        <f t="shared" si="44"/>
        <v>0</v>
      </c>
      <c r="CQ70" s="15">
        <f t="shared" si="45"/>
        <v>5</v>
      </c>
      <c r="CR70" s="15">
        <f t="shared" si="46"/>
        <v>0</v>
      </c>
      <c r="CS70" s="15">
        <f t="shared" si="47"/>
        <v>0</v>
      </c>
      <c r="CT70" s="15">
        <f t="shared" si="48"/>
        <v>0</v>
      </c>
      <c r="CU70" s="15">
        <f t="shared" si="49"/>
        <v>2</v>
      </c>
      <c r="CV70" s="15">
        <f t="shared" si="50"/>
        <v>0</v>
      </c>
      <c r="CW70" s="15">
        <f t="shared" si="51"/>
        <v>2</v>
      </c>
      <c r="CX70" s="15">
        <f t="shared" si="52"/>
        <v>0</v>
      </c>
      <c r="CY70" s="15">
        <f t="shared" si="53"/>
        <v>1</v>
      </c>
      <c r="CZ70" s="15">
        <f t="shared" si="54"/>
        <v>0</v>
      </c>
      <c r="DA70" s="15">
        <f t="shared" si="55"/>
        <v>1</v>
      </c>
      <c r="DB70" s="15">
        <f t="shared" si="56"/>
        <v>0</v>
      </c>
      <c r="DC70" s="15">
        <f t="shared" si="57"/>
        <v>0</v>
      </c>
      <c r="DD70" s="15">
        <f t="shared" si="58"/>
        <v>0</v>
      </c>
      <c r="DE70" s="15">
        <f t="shared" si="59"/>
        <v>0</v>
      </c>
      <c r="DF70" s="15">
        <f t="shared" si="60"/>
        <v>0</v>
      </c>
      <c r="DG70" s="15">
        <f t="shared" si="61"/>
        <v>1</v>
      </c>
      <c r="DH70" s="15">
        <f>SUM(AS70,CB70)</f>
        <v>0</v>
      </c>
      <c r="DI70" s="15">
        <f t="shared" si="63"/>
        <v>0</v>
      </c>
      <c r="DJ70" s="15">
        <f t="shared" si="64"/>
        <v>0</v>
      </c>
      <c r="DK70" s="15">
        <f t="shared" si="65"/>
        <v>0</v>
      </c>
      <c r="DL70" s="15">
        <f t="shared" si="66"/>
        <v>0</v>
      </c>
      <c r="DM70" s="15">
        <f t="shared" si="67"/>
        <v>1</v>
      </c>
      <c r="DN70" s="15">
        <f t="shared" si="68"/>
        <v>0</v>
      </c>
      <c r="DO70" s="15">
        <f t="shared" si="69"/>
        <v>0</v>
      </c>
      <c r="DP70" s="15">
        <v>1</v>
      </c>
      <c r="DQ70" s="16">
        <f t="shared" si="34"/>
        <v>16</v>
      </c>
      <c r="DR70" s="17">
        <f t="shared" si="35"/>
        <v>1</v>
      </c>
      <c r="DS70" s="64">
        <f t="shared" si="36"/>
        <v>17</v>
      </c>
      <c r="DT70" s="70" t="s">
        <v>357</v>
      </c>
    </row>
    <row r="71" spans="1:124" ht="38.25" customHeight="1" thickBot="1" x14ac:dyDescent="0.25">
      <c r="A71" s="66"/>
      <c r="B71" s="51" t="s">
        <v>289</v>
      </c>
      <c r="C71" s="51" t="s">
        <v>336</v>
      </c>
      <c r="E71" s="1" t="s">
        <v>5</v>
      </c>
      <c r="F71" s="91">
        <v>2001731</v>
      </c>
      <c r="G71" s="2" t="s">
        <v>254</v>
      </c>
      <c r="H71" s="3" t="s">
        <v>111</v>
      </c>
      <c r="I71" s="92">
        <v>3</v>
      </c>
      <c r="J71" s="93">
        <v>6</v>
      </c>
      <c r="K71" s="35">
        <v>0</v>
      </c>
      <c r="L71" s="99">
        <v>3</v>
      </c>
      <c r="M71" s="100">
        <v>6</v>
      </c>
      <c r="N71" s="100"/>
      <c r="O71" s="101"/>
      <c r="P71" s="26"/>
      <c r="Q71" s="18"/>
      <c r="R71" s="27"/>
      <c r="S71" s="123">
        <f t="shared" si="28"/>
        <v>3</v>
      </c>
      <c r="T71" s="124">
        <f t="shared" si="29"/>
        <v>6</v>
      </c>
      <c r="U71" s="125">
        <f t="shared" si="30"/>
        <v>0</v>
      </c>
      <c r="V71" s="102">
        <v>3</v>
      </c>
      <c r="W71" s="103">
        <v>0</v>
      </c>
      <c r="X71" s="103">
        <v>0</v>
      </c>
      <c r="Y71" s="103">
        <v>0</v>
      </c>
      <c r="Z71" s="103">
        <v>0</v>
      </c>
      <c r="AA71" s="103">
        <v>0</v>
      </c>
      <c r="AB71" s="103">
        <v>4</v>
      </c>
      <c r="AC71" s="103">
        <v>0</v>
      </c>
      <c r="AD71" s="103">
        <v>1</v>
      </c>
      <c r="AE71" s="103">
        <v>0</v>
      </c>
      <c r="AF71" s="103">
        <v>0</v>
      </c>
      <c r="AG71" s="103">
        <v>0</v>
      </c>
      <c r="AH71" s="103">
        <v>2</v>
      </c>
      <c r="AI71" s="103">
        <v>0</v>
      </c>
      <c r="AJ71" s="103">
        <v>0</v>
      </c>
      <c r="AK71" s="103">
        <v>0</v>
      </c>
      <c r="AL71" s="103">
        <v>1</v>
      </c>
      <c r="AM71" s="103">
        <v>0</v>
      </c>
      <c r="AN71" s="103">
        <v>0</v>
      </c>
      <c r="AO71" s="103">
        <v>0</v>
      </c>
      <c r="AP71" s="103">
        <v>0</v>
      </c>
      <c r="AQ71" s="103">
        <v>0</v>
      </c>
      <c r="AR71" s="103">
        <v>0</v>
      </c>
      <c r="AS71" s="103" t="s">
        <v>238</v>
      </c>
      <c r="AT71" s="103">
        <v>0</v>
      </c>
      <c r="AU71" s="103">
        <v>0</v>
      </c>
      <c r="AV71" s="103">
        <v>0</v>
      </c>
      <c r="AW71" s="103">
        <v>0</v>
      </c>
      <c r="AX71" s="103">
        <v>1</v>
      </c>
      <c r="AY71" s="103">
        <v>0</v>
      </c>
      <c r="AZ71" s="103">
        <v>0</v>
      </c>
      <c r="BA71" s="104">
        <v>1</v>
      </c>
      <c r="BB71" s="46">
        <f t="shared" si="37"/>
        <v>12</v>
      </c>
      <c r="BC71" s="47">
        <f t="shared" si="38"/>
        <v>1</v>
      </c>
      <c r="BD71" s="48">
        <f t="shared" si="32"/>
        <v>13</v>
      </c>
      <c r="BE71" s="78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80"/>
      <c r="CK71" s="14">
        <f t="shared" si="39"/>
        <v>3</v>
      </c>
      <c r="CL71" s="15">
        <f t="shared" si="40"/>
        <v>0</v>
      </c>
      <c r="CM71" s="15">
        <f t="shared" si="41"/>
        <v>0</v>
      </c>
      <c r="CN71" s="15">
        <f t="shared" si="42"/>
        <v>0</v>
      </c>
      <c r="CO71" s="15">
        <f t="shared" si="43"/>
        <v>0</v>
      </c>
      <c r="CP71" s="15">
        <f t="shared" si="44"/>
        <v>0</v>
      </c>
      <c r="CQ71" s="15">
        <f t="shared" si="45"/>
        <v>4</v>
      </c>
      <c r="CR71" s="15">
        <f t="shared" si="46"/>
        <v>0</v>
      </c>
      <c r="CS71" s="15">
        <f t="shared" si="47"/>
        <v>1</v>
      </c>
      <c r="CT71" s="15">
        <f t="shared" si="48"/>
        <v>0</v>
      </c>
      <c r="CU71" s="15">
        <f t="shared" si="49"/>
        <v>0</v>
      </c>
      <c r="CV71" s="15">
        <f t="shared" si="50"/>
        <v>0</v>
      </c>
      <c r="CW71" s="15">
        <f t="shared" si="51"/>
        <v>2</v>
      </c>
      <c r="CX71" s="15">
        <f t="shared" si="52"/>
        <v>0</v>
      </c>
      <c r="CY71" s="15">
        <f t="shared" si="53"/>
        <v>0</v>
      </c>
      <c r="CZ71" s="15">
        <f t="shared" si="54"/>
        <v>0</v>
      </c>
      <c r="DA71" s="15">
        <f t="shared" si="55"/>
        <v>1</v>
      </c>
      <c r="DB71" s="15">
        <f t="shared" si="56"/>
        <v>0</v>
      </c>
      <c r="DC71" s="15">
        <f t="shared" si="57"/>
        <v>0</v>
      </c>
      <c r="DD71" s="15">
        <f t="shared" si="58"/>
        <v>0</v>
      </c>
      <c r="DE71" s="15">
        <f t="shared" si="59"/>
        <v>0</v>
      </c>
      <c r="DF71" s="15">
        <f t="shared" si="60"/>
        <v>0</v>
      </c>
      <c r="DG71" s="15">
        <f t="shared" si="61"/>
        <v>0</v>
      </c>
      <c r="DH71" s="15" t="s">
        <v>238</v>
      </c>
      <c r="DI71" s="15">
        <f t="shared" si="63"/>
        <v>0</v>
      </c>
      <c r="DJ71" s="15">
        <f t="shared" si="64"/>
        <v>0</v>
      </c>
      <c r="DK71" s="15">
        <f t="shared" si="65"/>
        <v>0</v>
      </c>
      <c r="DL71" s="15">
        <f t="shared" si="66"/>
        <v>0</v>
      </c>
      <c r="DM71" s="15">
        <f t="shared" si="67"/>
        <v>1</v>
      </c>
      <c r="DN71" s="15">
        <f t="shared" si="68"/>
        <v>0</v>
      </c>
      <c r="DO71" s="15">
        <f t="shared" si="69"/>
        <v>0</v>
      </c>
      <c r="DP71" s="15">
        <f t="shared" si="70"/>
        <v>1</v>
      </c>
      <c r="DQ71" s="16">
        <f t="shared" si="34"/>
        <v>12</v>
      </c>
      <c r="DR71" s="17">
        <f t="shared" si="35"/>
        <v>1</v>
      </c>
      <c r="DS71" s="64">
        <f t="shared" si="36"/>
        <v>13</v>
      </c>
      <c r="DT71" s="70"/>
    </row>
    <row r="72" spans="1:124" ht="43.5" customHeight="1" thickBot="1" x14ac:dyDescent="0.25">
      <c r="A72" s="66"/>
      <c r="B72" s="129" t="s">
        <v>311</v>
      </c>
      <c r="C72" s="51" t="s">
        <v>344</v>
      </c>
      <c r="E72" s="1" t="s">
        <v>195</v>
      </c>
      <c r="F72" s="91">
        <v>2010112</v>
      </c>
      <c r="G72" s="2" t="s">
        <v>254</v>
      </c>
      <c r="H72" s="3" t="s">
        <v>255</v>
      </c>
      <c r="I72" s="92">
        <v>3</v>
      </c>
      <c r="J72" s="93">
        <v>6</v>
      </c>
      <c r="K72" s="35">
        <v>0</v>
      </c>
      <c r="L72" s="99">
        <v>3</v>
      </c>
      <c r="M72" s="100">
        <v>6</v>
      </c>
      <c r="N72" s="100"/>
      <c r="O72" s="101"/>
      <c r="P72" s="26"/>
      <c r="Q72" s="18"/>
      <c r="R72" s="27"/>
      <c r="S72" s="123">
        <f t="shared" si="28"/>
        <v>3</v>
      </c>
      <c r="T72" s="124">
        <f t="shared" si="29"/>
        <v>6</v>
      </c>
      <c r="U72" s="125">
        <f t="shared" si="30"/>
        <v>0</v>
      </c>
      <c r="V72" s="102">
        <v>3</v>
      </c>
      <c r="W72" s="103">
        <v>0</v>
      </c>
      <c r="X72" s="103">
        <v>1</v>
      </c>
      <c r="Y72" s="103">
        <v>0</v>
      </c>
      <c r="Z72" s="103">
        <v>0</v>
      </c>
      <c r="AA72" s="103">
        <v>0</v>
      </c>
      <c r="AB72" s="103">
        <v>5</v>
      </c>
      <c r="AC72" s="103">
        <v>0</v>
      </c>
      <c r="AD72" s="103">
        <v>2</v>
      </c>
      <c r="AE72" s="103">
        <v>0</v>
      </c>
      <c r="AF72" s="103">
        <v>0</v>
      </c>
      <c r="AG72" s="103">
        <v>0</v>
      </c>
      <c r="AH72" s="103">
        <v>3</v>
      </c>
      <c r="AI72" s="103">
        <v>0</v>
      </c>
      <c r="AJ72" s="103">
        <v>0</v>
      </c>
      <c r="AK72" s="103">
        <v>0</v>
      </c>
      <c r="AL72" s="103">
        <v>0</v>
      </c>
      <c r="AM72" s="103">
        <v>0</v>
      </c>
      <c r="AN72" s="103">
        <v>1</v>
      </c>
      <c r="AO72" s="103">
        <v>0</v>
      </c>
      <c r="AP72" s="103">
        <v>0</v>
      </c>
      <c r="AQ72" s="103">
        <v>0</v>
      </c>
      <c r="AR72" s="103">
        <v>1</v>
      </c>
      <c r="AS72" s="103">
        <v>0</v>
      </c>
      <c r="AT72" s="103">
        <v>0</v>
      </c>
      <c r="AU72" s="103">
        <v>0</v>
      </c>
      <c r="AV72" s="103">
        <v>0</v>
      </c>
      <c r="AW72" s="103">
        <v>0</v>
      </c>
      <c r="AX72" s="103">
        <v>1</v>
      </c>
      <c r="AY72" s="103">
        <v>0</v>
      </c>
      <c r="AZ72" s="103">
        <v>1</v>
      </c>
      <c r="BA72" s="104">
        <v>0</v>
      </c>
      <c r="BB72" s="46">
        <f t="shared" si="37"/>
        <v>18</v>
      </c>
      <c r="BC72" s="47">
        <f t="shared" si="38"/>
        <v>0</v>
      </c>
      <c r="BD72" s="48">
        <f t="shared" si="32"/>
        <v>18</v>
      </c>
      <c r="BE72" s="78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80"/>
      <c r="CK72" s="14">
        <f t="shared" si="39"/>
        <v>3</v>
      </c>
      <c r="CL72" s="15">
        <f t="shared" si="40"/>
        <v>0</v>
      </c>
      <c r="CM72" s="15">
        <f t="shared" si="41"/>
        <v>1</v>
      </c>
      <c r="CN72" s="15">
        <f t="shared" si="42"/>
        <v>0</v>
      </c>
      <c r="CO72" s="15">
        <f t="shared" si="43"/>
        <v>0</v>
      </c>
      <c r="CP72" s="15">
        <f t="shared" si="44"/>
        <v>0</v>
      </c>
      <c r="CQ72" s="15">
        <f t="shared" si="45"/>
        <v>5</v>
      </c>
      <c r="CR72" s="15">
        <f t="shared" si="46"/>
        <v>0</v>
      </c>
      <c r="CS72" s="15">
        <f t="shared" si="47"/>
        <v>2</v>
      </c>
      <c r="CT72" s="15">
        <f t="shared" si="48"/>
        <v>0</v>
      </c>
      <c r="CU72" s="15">
        <f t="shared" si="49"/>
        <v>0</v>
      </c>
      <c r="CV72" s="15">
        <f t="shared" si="50"/>
        <v>0</v>
      </c>
      <c r="CW72" s="15">
        <f t="shared" si="51"/>
        <v>3</v>
      </c>
      <c r="CX72" s="15">
        <f t="shared" si="52"/>
        <v>0</v>
      </c>
      <c r="CY72" s="15">
        <f t="shared" si="53"/>
        <v>0</v>
      </c>
      <c r="CZ72" s="15">
        <f t="shared" si="54"/>
        <v>0</v>
      </c>
      <c r="DA72" s="15">
        <f t="shared" si="55"/>
        <v>0</v>
      </c>
      <c r="DB72" s="15">
        <f t="shared" si="56"/>
        <v>0</v>
      </c>
      <c r="DC72" s="15">
        <f t="shared" si="57"/>
        <v>1</v>
      </c>
      <c r="DD72" s="15">
        <f t="shared" si="58"/>
        <v>0</v>
      </c>
      <c r="DE72" s="15">
        <f t="shared" si="59"/>
        <v>0</v>
      </c>
      <c r="DF72" s="15">
        <f t="shared" si="60"/>
        <v>0</v>
      </c>
      <c r="DG72" s="15">
        <f t="shared" si="61"/>
        <v>1</v>
      </c>
      <c r="DH72" s="15">
        <f t="shared" si="62"/>
        <v>0</v>
      </c>
      <c r="DI72" s="15">
        <f t="shared" si="63"/>
        <v>0</v>
      </c>
      <c r="DJ72" s="15">
        <f t="shared" si="64"/>
        <v>0</v>
      </c>
      <c r="DK72" s="15">
        <f t="shared" si="65"/>
        <v>0</v>
      </c>
      <c r="DL72" s="15">
        <f t="shared" si="66"/>
        <v>0</v>
      </c>
      <c r="DM72" s="15">
        <f t="shared" si="67"/>
        <v>1</v>
      </c>
      <c r="DN72" s="15">
        <f t="shared" si="68"/>
        <v>0</v>
      </c>
      <c r="DO72" s="15">
        <f t="shared" si="69"/>
        <v>1</v>
      </c>
      <c r="DP72" s="15">
        <f t="shared" si="70"/>
        <v>0</v>
      </c>
      <c r="DQ72" s="16">
        <f t="shared" si="34"/>
        <v>18</v>
      </c>
      <c r="DR72" s="17">
        <f t="shared" si="35"/>
        <v>0</v>
      </c>
      <c r="DS72" s="64">
        <f t="shared" si="36"/>
        <v>18</v>
      </c>
      <c r="DT72" s="72"/>
    </row>
    <row r="73" spans="1:124" ht="42.75" customHeight="1" thickBot="1" x14ac:dyDescent="0.25">
      <c r="A73" s="66"/>
      <c r="B73" s="51" t="s">
        <v>290</v>
      </c>
      <c r="C73" s="51" t="s">
        <v>345</v>
      </c>
      <c r="E73" s="1" t="s">
        <v>195</v>
      </c>
      <c r="F73" s="91">
        <v>2001810</v>
      </c>
      <c r="G73" s="2" t="s">
        <v>254</v>
      </c>
      <c r="H73" s="3" t="s">
        <v>115</v>
      </c>
      <c r="I73" s="92">
        <v>6</v>
      </c>
      <c r="J73" s="93">
        <v>12</v>
      </c>
      <c r="K73" s="35">
        <v>0</v>
      </c>
      <c r="L73" s="99">
        <v>6</v>
      </c>
      <c r="M73" s="100">
        <v>12</v>
      </c>
      <c r="N73" s="100"/>
      <c r="O73" s="101"/>
      <c r="P73" s="26"/>
      <c r="Q73" s="18"/>
      <c r="R73" s="27"/>
      <c r="S73" s="123">
        <f t="shared" si="28"/>
        <v>6</v>
      </c>
      <c r="T73" s="124">
        <f t="shared" si="29"/>
        <v>12</v>
      </c>
      <c r="U73" s="125">
        <f t="shared" si="30"/>
        <v>0</v>
      </c>
      <c r="V73" s="102">
        <v>5</v>
      </c>
      <c r="W73" s="103">
        <v>0</v>
      </c>
      <c r="X73" s="103">
        <v>1</v>
      </c>
      <c r="Y73" s="103">
        <v>0</v>
      </c>
      <c r="Z73" s="103">
        <v>0</v>
      </c>
      <c r="AA73" s="103">
        <v>0</v>
      </c>
      <c r="AB73" s="103">
        <v>9</v>
      </c>
      <c r="AC73" s="103">
        <v>0</v>
      </c>
      <c r="AD73" s="103">
        <v>2</v>
      </c>
      <c r="AE73" s="103">
        <v>0</v>
      </c>
      <c r="AF73" s="103">
        <v>0</v>
      </c>
      <c r="AG73" s="103">
        <v>0</v>
      </c>
      <c r="AH73" s="103">
        <v>3</v>
      </c>
      <c r="AI73" s="103">
        <v>0</v>
      </c>
      <c r="AJ73" s="103">
        <v>0</v>
      </c>
      <c r="AK73" s="103">
        <v>0</v>
      </c>
      <c r="AL73" s="103">
        <v>2</v>
      </c>
      <c r="AM73" s="103">
        <v>0</v>
      </c>
      <c r="AN73" s="103">
        <v>0</v>
      </c>
      <c r="AO73" s="103">
        <v>0</v>
      </c>
      <c r="AP73" s="103">
        <v>0</v>
      </c>
      <c r="AQ73" s="103">
        <v>0</v>
      </c>
      <c r="AR73" s="103">
        <v>1</v>
      </c>
      <c r="AS73" s="103">
        <v>0</v>
      </c>
      <c r="AT73" s="103">
        <v>0</v>
      </c>
      <c r="AU73" s="103">
        <v>0</v>
      </c>
      <c r="AV73" s="103">
        <v>0</v>
      </c>
      <c r="AW73" s="103">
        <v>0</v>
      </c>
      <c r="AX73" s="103">
        <v>1</v>
      </c>
      <c r="AY73" s="103">
        <v>0</v>
      </c>
      <c r="AZ73" s="103">
        <v>0</v>
      </c>
      <c r="BA73" s="104">
        <v>1</v>
      </c>
      <c r="BB73" s="46">
        <f t="shared" si="37"/>
        <v>24</v>
      </c>
      <c r="BC73" s="47">
        <f t="shared" si="38"/>
        <v>1</v>
      </c>
      <c r="BD73" s="48">
        <f t="shared" si="32"/>
        <v>25</v>
      </c>
      <c r="BE73" s="81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3"/>
      <c r="CK73" s="14">
        <f t="shared" si="39"/>
        <v>5</v>
      </c>
      <c r="CL73" s="15">
        <f t="shared" si="40"/>
        <v>0</v>
      </c>
      <c r="CM73" s="15">
        <f t="shared" si="41"/>
        <v>1</v>
      </c>
      <c r="CN73" s="15">
        <f t="shared" si="42"/>
        <v>0</v>
      </c>
      <c r="CO73" s="15">
        <f t="shared" si="43"/>
        <v>0</v>
      </c>
      <c r="CP73" s="15">
        <f t="shared" si="44"/>
        <v>0</v>
      </c>
      <c r="CQ73" s="15">
        <f t="shared" si="45"/>
        <v>9</v>
      </c>
      <c r="CR73" s="15">
        <f t="shared" si="46"/>
        <v>0</v>
      </c>
      <c r="CS73" s="15">
        <f t="shared" si="47"/>
        <v>2</v>
      </c>
      <c r="CT73" s="15">
        <f t="shared" si="48"/>
        <v>0</v>
      </c>
      <c r="CU73" s="15">
        <f t="shared" si="49"/>
        <v>0</v>
      </c>
      <c r="CV73" s="15">
        <f t="shared" si="50"/>
        <v>0</v>
      </c>
      <c r="CW73" s="15">
        <f t="shared" si="51"/>
        <v>3</v>
      </c>
      <c r="CX73" s="15">
        <f t="shared" si="52"/>
        <v>0</v>
      </c>
      <c r="CY73" s="15">
        <f t="shared" si="53"/>
        <v>0</v>
      </c>
      <c r="CZ73" s="15">
        <f t="shared" si="54"/>
        <v>0</v>
      </c>
      <c r="DA73" s="15">
        <f t="shared" si="55"/>
        <v>2</v>
      </c>
      <c r="DB73" s="15">
        <f t="shared" si="56"/>
        <v>0</v>
      </c>
      <c r="DC73" s="15">
        <f t="shared" si="57"/>
        <v>0</v>
      </c>
      <c r="DD73" s="15">
        <f t="shared" si="58"/>
        <v>0</v>
      </c>
      <c r="DE73" s="15">
        <f t="shared" si="59"/>
        <v>0</v>
      </c>
      <c r="DF73" s="15">
        <f t="shared" si="60"/>
        <v>0</v>
      </c>
      <c r="DG73" s="15">
        <f t="shared" si="61"/>
        <v>1</v>
      </c>
      <c r="DH73" s="15">
        <f t="shared" si="62"/>
        <v>0</v>
      </c>
      <c r="DI73" s="15">
        <f t="shared" si="63"/>
        <v>0</v>
      </c>
      <c r="DJ73" s="15">
        <f t="shared" si="64"/>
        <v>0</v>
      </c>
      <c r="DK73" s="15">
        <f t="shared" si="65"/>
        <v>0</v>
      </c>
      <c r="DL73" s="15">
        <f t="shared" si="66"/>
        <v>0</v>
      </c>
      <c r="DM73" s="15">
        <f t="shared" si="67"/>
        <v>1</v>
      </c>
      <c r="DN73" s="15">
        <f t="shared" si="68"/>
        <v>0</v>
      </c>
      <c r="DO73" s="15">
        <f t="shared" si="69"/>
        <v>0</v>
      </c>
      <c r="DP73" s="15">
        <f t="shared" si="70"/>
        <v>1</v>
      </c>
      <c r="DQ73" s="16">
        <f t="shared" si="34"/>
        <v>24</v>
      </c>
      <c r="DR73" s="17">
        <f t="shared" si="35"/>
        <v>1</v>
      </c>
      <c r="DS73" s="64">
        <f t="shared" si="36"/>
        <v>25</v>
      </c>
      <c r="DT73" s="70"/>
    </row>
    <row r="74" spans="1:124" ht="29.25" customHeight="1" thickBot="1" x14ac:dyDescent="0.25">
      <c r="A74" s="66"/>
      <c r="E74" s="1" t="s">
        <v>195</v>
      </c>
      <c r="F74" s="61" t="s">
        <v>114</v>
      </c>
      <c r="G74" s="2" t="s">
        <v>254</v>
      </c>
      <c r="H74" s="3" t="s">
        <v>222</v>
      </c>
      <c r="I74" s="92">
        <v>6</v>
      </c>
      <c r="J74" s="93">
        <v>12</v>
      </c>
      <c r="K74" s="35">
        <v>0</v>
      </c>
      <c r="L74" s="99">
        <v>6</v>
      </c>
      <c r="M74" s="100">
        <v>12</v>
      </c>
      <c r="N74" s="100"/>
      <c r="O74" s="101"/>
      <c r="P74" s="26"/>
      <c r="Q74" s="18"/>
      <c r="R74" s="27"/>
      <c r="S74" s="123">
        <f t="shared" si="28"/>
        <v>6</v>
      </c>
      <c r="T74" s="124">
        <f t="shared" si="29"/>
        <v>12</v>
      </c>
      <c r="U74" s="125">
        <f t="shared" si="30"/>
        <v>0</v>
      </c>
      <c r="V74" s="102">
        <v>6</v>
      </c>
      <c r="W74" s="103">
        <v>0</v>
      </c>
      <c r="X74" s="103">
        <v>0</v>
      </c>
      <c r="Y74" s="103">
        <v>0</v>
      </c>
      <c r="Z74" s="103">
        <v>0</v>
      </c>
      <c r="AA74" s="103">
        <v>0</v>
      </c>
      <c r="AB74" s="103">
        <v>11</v>
      </c>
      <c r="AC74" s="103">
        <v>0</v>
      </c>
      <c r="AD74" s="103">
        <v>0</v>
      </c>
      <c r="AE74" s="103">
        <v>0</v>
      </c>
      <c r="AF74" s="103">
        <v>0</v>
      </c>
      <c r="AG74" s="103">
        <v>0</v>
      </c>
      <c r="AH74" s="103">
        <v>3</v>
      </c>
      <c r="AI74" s="103">
        <v>0</v>
      </c>
      <c r="AJ74" s="103">
        <v>0</v>
      </c>
      <c r="AK74" s="103">
        <v>0</v>
      </c>
      <c r="AL74" s="103">
        <v>2</v>
      </c>
      <c r="AM74" s="103">
        <v>0</v>
      </c>
      <c r="AN74" s="103">
        <v>0</v>
      </c>
      <c r="AO74" s="103">
        <v>0</v>
      </c>
      <c r="AP74" s="103">
        <v>0</v>
      </c>
      <c r="AQ74" s="103">
        <v>0</v>
      </c>
      <c r="AR74" s="103">
        <v>1</v>
      </c>
      <c r="AS74" s="103">
        <v>0</v>
      </c>
      <c r="AT74" s="103">
        <v>0</v>
      </c>
      <c r="AU74" s="103">
        <v>0</v>
      </c>
      <c r="AV74" s="103">
        <v>0</v>
      </c>
      <c r="AW74" s="103">
        <v>0</v>
      </c>
      <c r="AX74" s="103">
        <v>1</v>
      </c>
      <c r="AY74" s="103">
        <v>0</v>
      </c>
      <c r="AZ74" s="103">
        <v>0</v>
      </c>
      <c r="BA74" s="104">
        <v>1</v>
      </c>
      <c r="BB74" s="46">
        <f t="shared" si="37"/>
        <v>24</v>
      </c>
      <c r="BC74" s="47">
        <f t="shared" si="38"/>
        <v>1</v>
      </c>
      <c r="BD74" s="48">
        <f t="shared" si="32"/>
        <v>25</v>
      </c>
      <c r="BE74" s="84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6"/>
      <c r="CK74" s="14">
        <f t="shared" si="39"/>
        <v>6</v>
      </c>
      <c r="CL74" s="15">
        <f t="shared" si="40"/>
        <v>0</v>
      </c>
      <c r="CM74" s="15">
        <f t="shared" si="41"/>
        <v>0</v>
      </c>
      <c r="CN74" s="15">
        <f t="shared" si="42"/>
        <v>0</v>
      </c>
      <c r="CO74" s="15">
        <f t="shared" si="43"/>
        <v>0</v>
      </c>
      <c r="CP74" s="15">
        <f t="shared" si="44"/>
        <v>0</v>
      </c>
      <c r="CQ74" s="15">
        <f t="shared" si="45"/>
        <v>11</v>
      </c>
      <c r="CR74" s="15">
        <f t="shared" si="46"/>
        <v>0</v>
      </c>
      <c r="CS74" s="15">
        <f t="shared" si="47"/>
        <v>0</v>
      </c>
      <c r="CT74" s="15">
        <f t="shared" si="48"/>
        <v>0</v>
      </c>
      <c r="CU74" s="15">
        <f t="shared" si="49"/>
        <v>0</v>
      </c>
      <c r="CV74" s="15">
        <f t="shared" si="50"/>
        <v>0</v>
      </c>
      <c r="CW74" s="15">
        <f t="shared" si="51"/>
        <v>3</v>
      </c>
      <c r="CX74" s="15">
        <f t="shared" si="52"/>
        <v>0</v>
      </c>
      <c r="CY74" s="15">
        <f t="shared" si="53"/>
        <v>0</v>
      </c>
      <c r="CZ74" s="15">
        <f t="shared" si="54"/>
        <v>0</v>
      </c>
      <c r="DA74" s="15">
        <f t="shared" si="55"/>
        <v>2</v>
      </c>
      <c r="DB74" s="15">
        <f t="shared" si="56"/>
        <v>0</v>
      </c>
      <c r="DC74" s="15">
        <f t="shared" si="57"/>
        <v>0</v>
      </c>
      <c r="DD74" s="15">
        <f t="shared" si="58"/>
        <v>0</v>
      </c>
      <c r="DE74" s="15">
        <f t="shared" si="59"/>
        <v>0</v>
      </c>
      <c r="DF74" s="15">
        <f t="shared" si="60"/>
        <v>0</v>
      </c>
      <c r="DG74" s="15">
        <f t="shared" si="61"/>
        <v>1</v>
      </c>
      <c r="DH74" s="15">
        <f t="shared" si="62"/>
        <v>0</v>
      </c>
      <c r="DI74" s="15">
        <f t="shared" si="63"/>
        <v>0</v>
      </c>
      <c r="DJ74" s="15">
        <f t="shared" si="64"/>
        <v>0</v>
      </c>
      <c r="DK74" s="15">
        <f t="shared" si="65"/>
        <v>0</v>
      </c>
      <c r="DL74" s="15">
        <f t="shared" si="66"/>
        <v>0</v>
      </c>
      <c r="DM74" s="15">
        <f t="shared" si="67"/>
        <v>1</v>
      </c>
      <c r="DN74" s="15">
        <f t="shared" si="68"/>
        <v>0</v>
      </c>
      <c r="DO74" s="15">
        <f t="shared" si="69"/>
        <v>0</v>
      </c>
      <c r="DP74" s="15">
        <f t="shared" si="70"/>
        <v>1</v>
      </c>
      <c r="DQ74" s="16">
        <f t="shared" si="34"/>
        <v>24</v>
      </c>
      <c r="DR74" s="17">
        <f t="shared" si="35"/>
        <v>1</v>
      </c>
      <c r="DS74" s="64">
        <f t="shared" si="36"/>
        <v>25</v>
      </c>
      <c r="DT74" s="70"/>
    </row>
    <row r="75" spans="1:124" ht="56.25" customHeight="1" thickBot="1" x14ac:dyDescent="0.25">
      <c r="A75" s="66"/>
      <c r="B75" s="51" t="s">
        <v>291</v>
      </c>
      <c r="C75" s="51" t="s">
        <v>346</v>
      </c>
      <c r="E75" s="1" t="s">
        <v>195</v>
      </c>
      <c r="F75" s="91">
        <v>2001822</v>
      </c>
      <c r="G75" s="2" t="s">
        <v>254</v>
      </c>
      <c r="H75" s="3" t="s">
        <v>116</v>
      </c>
      <c r="I75" s="92">
        <v>3</v>
      </c>
      <c r="J75" s="93">
        <v>9</v>
      </c>
      <c r="K75" s="35">
        <v>0</v>
      </c>
      <c r="L75" s="99">
        <v>3</v>
      </c>
      <c r="M75" s="100">
        <v>9</v>
      </c>
      <c r="N75" s="100"/>
      <c r="O75" s="101"/>
      <c r="P75" s="26"/>
      <c r="Q75" s="82">
        <v>-1</v>
      </c>
      <c r="R75" s="27"/>
      <c r="S75" s="123">
        <f t="shared" ref="S75:S120" si="72">I75+P75</f>
        <v>3</v>
      </c>
      <c r="T75" s="124">
        <f t="shared" ref="T75:T120" si="73">J75+Q75</f>
        <v>8</v>
      </c>
      <c r="U75" s="125">
        <f t="shared" ref="U75:U120" si="74">K75+R75</f>
        <v>0</v>
      </c>
      <c r="V75" s="102">
        <v>2</v>
      </c>
      <c r="W75" s="103">
        <v>0</v>
      </c>
      <c r="X75" s="103">
        <v>1</v>
      </c>
      <c r="Y75" s="103">
        <v>0</v>
      </c>
      <c r="Z75" s="103">
        <v>0</v>
      </c>
      <c r="AA75" s="103">
        <v>0</v>
      </c>
      <c r="AB75" s="103">
        <v>6</v>
      </c>
      <c r="AC75" s="103">
        <v>0</v>
      </c>
      <c r="AD75" s="103">
        <v>0</v>
      </c>
      <c r="AE75" s="103">
        <v>0</v>
      </c>
      <c r="AF75" s="103">
        <v>0</v>
      </c>
      <c r="AG75" s="103">
        <v>0</v>
      </c>
      <c r="AH75" s="103">
        <v>4</v>
      </c>
      <c r="AI75" s="103">
        <v>0</v>
      </c>
      <c r="AJ75" s="103">
        <v>0</v>
      </c>
      <c r="AK75" s="103">
        <v>0</v>
      </c>
      <c r="AL75" s="103">
        <v>1</v>
      </c>
      <c r="AM75" s="103">
        <v>0</v>
      </c>
      <c r="AN75" s="103">
        <v>0</v>
      </c>
      <c r="AO75" s="103">
        <v>0</v>
      </c>
      <c r="AP75" s="103">
        <v>0</v>
      </c>
      <c r="AQ75" s="103">
        <v>0</v>
      </c>
      <c r="AR75" s="103">
        <v>1</v>
      </c>
      <c r="AS75" s="103">
        <v>0</v>
      </c>
      <c r="AT75" s="103">
        <v>0</v>
      </c>
      <c r="AU75" s="103">
        <v>0</v>
      </c>
      <c r="AV75" s="103">
        <v>0</v>
      </c>
      <c r="AW75" s="103">
        <v>0</v>
      </c>
      <c r="AX75" s="103">
        <v>1</v>
      </c>
      <c r="AY75" s="103">
        <v>0</v>
      </c>
      <c r="AZ75" s="103">
        <v>0</v>
      </c>
      <c r="BA75" s="104">
        <v>1</v>
      </c>
      <c r="BB75" s="46">
        <f t="shared" si="37"/>
        <v>16</v>
      </c>
      <c r="BC75" s="47">
        <f t="shared" si="38"/>
        <v>1</v>
      </c>
      <c r="BD75" s="48">
        <f t="shared" si="32"/>
        <v>17</v>
      </c>
      <c r="BE75" s="81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>
        <v>-1</v>
      </c>
      <c r="BR75" s="82"/>
      <c r="BS75" s="82"/>
      <c r="BT75" s="82"/>
      <c r="BU75" s="82"/>
      <c r="BV75" s="82"/>
      <c r="BW75" s="82"/>
      <c r="BX75" s="82"/>
      <c r="BY75" s="82"/>
      <c r="BZ75" s="82"/>
      <c r="CA75" s="82">
        <v>-1</v>
      </c>
      <c r="CB75" s="82"/>
      <c r="CC75" s="82"/>
      <c r="CD75" s="82"/>
      <c r="CE75" s="82"/>
      <c r="CF75" s="82"/>
      <c r="CG75" s="82"/>
      <c r="CH75" s="82"/>
      <c r="CI75" s="82"/>
      <c r="CJ75" s="83"/>
      <c r="CK75" s="14">
        <f t="shared" si="39"/>
        <v>2</v>
      </c>
      <c r="CL75" s="15">
        <f t="shared" si="40"/>
        <v>0</v>
      </c>
      <c r="CM75" s="15">
        <f t="shared" si="41"/>
        <v>1</v>
      </c>
      <c r="CN75" s="15">
        <f t="shared" si="42"/>
        <v>0</v>
      </c>
      <c r="CO75" s="15">
        <f t="shared" si="43"/>
        <v>0</v>
      </c>
      <c r="CP75" s="15">
        <f t="shared" si="44"/>
        <v>0</v>
      </c>
      <c r="CQ75" s="15">
        <f t="shared" si="45"/>
        <v>6</v>
      </c>
      <c r="CR75" s="15">
        <f t="shared" si="46"/>
        <v>0</v>
      </c>
      <c r="CS75" s="15">
        <f t="shared" si="47"/>
        <v>0</v>
      </c>
      <c r="CT75" s="15">
        <f t="shared" si="48"/>
        <v>0</v>
      </c>
      <c r="CU75" s="15">
        <f t="shared" si="49"/>
        <v>0</v>
      </c>
      <c r="CV75" s="15">
        <f t="shared" si="50"/>
        <v>0</v>
      </c>
      <c r="CW75" s="15">
        <f t="shared" si="51"/>
        <v>3</v>
      </c>
      <c r="CX75" s="15">
        <f t="shared" si="52"/>
        <v>0</v>
      </c>
      <c r="CY75" s="15">
        <f t="shared" si="53"/>
        <v>0</v>
      </c>
      <c r="CZ75" s="15">
        <f t="shared" si="54"/>
        <v>0</v>
      </c>
      <c r="DA75" s="15">
        <f t="shared" si="55"/>
        <v>1</v>
      </c>
      <c r="DB75" s="15">
        <f t="shared" si="56"/>
        <v>0</v>
      </c>
      <c r="DC75" s="15">
        <f t="shared" si="57"/>
        <v>0</v>
      </c>
      <c r="DD75" s="15">
        <f t="shared" si="58"/>
        <v>0</v>
      </c>
      <c r="DE75" s="15">
        <f t="shared" si="59"/>
        <v>0</v>
      </c>
      <c r="DF75" s="15">
        <f t="shared" si="60"/>
        <v>0</v>
      </c>
      <c r="DG75" s="15">
        <f t="shared" si="61"/>
        <v>0</v>
      </c>
      <c r="DH75" s="15">
        <f t="shared" si="62"/>
        <v>0</v>
      </c>
      <c r="DI75" s="15">
        <f t="shared" si="63"/>
        <v>0</v>
      </c>
      <c r="DJ75" s="15">
        <f t="shared" si="64"/>
        <v>0</v>
      </c>
      <c r="DK75" s="15">
        <f t="shared" si="65"/>
        <v>0</v>
      </c>
      <c r="DL75" s="15">
        <f t="shared" si="66"/>
        <v>0</v>
      </c>
      <c r="DM75" s="15">
        <f t="shared" si="67"/>
        <v>1</v>
      </c>
      <c r="DN75" s="15">
        <f t="shared" si="68"/>
        <v>0</v>
      </c>
      <c r="DO75" s="15">
        <f t="shared" si="69"/>
        <v>0</v>
      </c>
      <c r="DP75" s="15">
        <f t="shared" si="70"/>
        <v>1</v>
      </c>
      <c r="DQ75" s="16">
        <f t="shared" si="34"/>
        <v>14</v>
      </c>
      <c r="DR75" s="17">
        <f t="shared" si="35"/>
        <v>1</v>
      </c>
      <c r="DS75" s="64">
        <f t="shared" si="36"/>
        <v>15</v>
      </c>
      <c r="DT75" s="70"/>
    </row>
    <row r="76" spans="1:124" ht="36.75" customHeight="1" thickBot="1" x14ac:dyDescent="0.25">
      <c r="A76" s="66"/>
      <c r="B76" s="51" t="s">
        <v>292</v>
      </c>
      <c r="C76" s="51" t="s">
        <v>336</v>
      </c>
      <c r="E76" s="1" t="s">
        <v>195</v>
      </c>
      <c r="F76" s="61" t="s">
        <v>117</v>
      </c>
      <c r="G76" s="2" t="s">
        <v>254</v>
      </c>
      <c r="H76" s="3" t="s">
        <v>88</v>
      </c>
      <c r="I76" s="92">
        <v>6</v>
      </c>
      <c r="J76" s="93">
        <v>18</v>
      </c>
      <c r="K76" s="35">
        <v>0</v>
      </c>
      <c r="L76" s="99">
        <v>7</v>
      </c>
      <c r="M76" s="100">
        <v>18</v>
      </c>
      <c r="N76" s="100"/>
      <c r="O76" s="101"/>
      <c r="P76" s="26">
        <v>1</v>
      </c>
      <c r="Q76" s="82">
        <v>-2</v>
      </c>
      <c r="R76" s="27"/>
      <c r="S76" s="123">
        <f t="shared" si="72"/>
        <v>7</v>
      </c>
      <c r="T76" s="124">
        <f t="shared" si="73"/>
        <v>16</v>
      </c>
      <c r="U76" s="125">
        <f t="shared" si="74"/>
        <v>0</v>
      </c>
      <c r="V76" s="102">
        <v>6</v>
      </c>
      <c r="W76" s="103">
        <v>0</v>
      </c>
      <c r="X76" s="103">
        <v>0</v>
      </c>
      <c r="Y76" s="103">
        <v>0</v>
      </c>
      <c r="Z76" s="103">
        <v>0</v>
      </c>
      <c r="AA76" s="103">
        <v>0</v>
      </c>
      <c r="AB76" s="103">
        <v>13</v>
      </c>
      <c r="AC76" s="103">
        <v>0</v>
      </c>
      <c r="AD76" s="103">
        <v>4</v>
      </c>
      <c r="AE76" s="103">
        <v>0</v>
      </c>
      <c r="AF76" s="103">
        <v>0</v>
      </c>
      <c r="AG76" s="103">
        <v>0</v>
      </c>
      <c r="AH76" s="103">
        <v>4</v>
      </c>
      <c r="AI76" s="103">
        <v>0</v>
      </c>
      <c r="AJ76" s="103">
        <v>0</v>
      </c>
      <c r="AK76" s="103">
        <v>0</v>
      </c>
      <c r="AL76" s="103">
        <v>3</v>
      </c>
      <c r="AM76" s="103">
        <v>0</v>
      </c>
      <c r="AN76" s="103">
        <v>0</v>
      </c>
      <c r="AO76" s="103">
        <v>0</v>
      </c>
      <c r="AP76" s="103">
        <v>0</v>
      </c>
      <c r="AQ76" s="103">
        <v>0</v>
      </c>
      <c r="AR76" s="103">
        <v>1</v>
      </c>
      <c r="AS76" s="103">
        <v>0</v>
      </c>
      <c r="AT76" s="103">
        <v>0</v>
      </c>
      <c r="AU76" s="103">
        <v>0</v>
      </c>
      <c r="AV76" s="103">
        <v>0</v>
      </c>
      <c r="AW76" s="103">
        <v>0</v>
      </c>
      <c r="AX76" s="103">
        <v>1</v>
      </c>
      <c r="AY76" s="103">
        <v>0</v>
      </c>
      <c r="AZ76" s="103">
        <v>1</v>
      </c>
      <c r="BA76" s="104">
        <v>0</v>
      </c>
      <c r="BB76" s="46">
        <f t="shared" si="37"/>
        <v>33</v>
      </c>
      <c r="BC76" s="47">
        <f t="shared" si="38"/>
        <v>0</v>
      </c>
      <c r="BD76" s="48">
        <f t="shared" ref="BD76:BD120" si="75">BB76+BC76</f>
        <v>33</v>
      </c>
      <c r="BE76" s="78">
        <v>1</v>
      </c>
      <c r="BF76" s="79"/>
      <c r="BG76" s="79"/>
      <c r="BH76" s="79"/>
      <c r="BI76" s="79"/>
      <c r="BJ76" s="79"/>
      <c r="BK76" s="79">
        <v>-1</v>
      </c>
      <c r="BL76" s="79"/>
      <c r="BM76" s="79">
        <v>-1</v>
      </c>
      <c r="BN76" s="79"/>
      <c r="BO76" s="79"/>
      <c r="BP76" s="79"/>
      <c r="BQ76" s="79"/>
      <c r="BR76" s="79"/>
      <c r="BS76" s="79"/>
      <c r="BT76" s="79"/>
      <c r="BU76" s="79">
        <v>-1</v>
      </c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80"/>
      <c r="CK76" s="14">
        <f t="shared" si="39"/>
        <v>7</v>
      </c>
      <c r="CL76" s="15">
        <f t="shared" si="40"/>
        <v>0</v>
      </c>
      <c r="CM76" s="15">
        <f t="shared" si="41"/>
        <v>0</v>
      </c>
      <c r="CN76" s="15">
        <f t="shared" si="42"/>
        <v>0</v>
      </c>
      <c r="CO76" s="15">
        <f t="shared" si="43"/>
        <v>0</v>
      </c>
      <c r="CP76" s="15">
        <f t="shared" si="44"/>
        <v>0</v>
      </c>
      <c r="CQ76" s="15">
        <f t="shared" si="45"/>
        <v>12</v>
      </c>
      <c r="CR76" s="15">
        <f t="shared" si="46"/>
        <v>0</v>
      </c>
      <c r="CS76" s="15">
        <f t="shared" si="47"/>
        <v>3</v>
      </c>
      <c r="CT76" s="15">
        <f t="shared" si="48"/>
        <v>0</v>
      </c>
      <c r="CU76" s="15">
        <f t="shared" si="49"/>
        <v>0</v>
      </c>
      <c r="CV76" s="15">
        <f t="shared" si="50"/>
        <v>0</v>
      </c>
      <c r="CW76" s="15">
        <f t="shared" si="51"/>
        <v>4</v>
      </c>
      <c r="CX76" s="15">
        <f t="shared" si="52"/>
        <v>0</v>
      </c>
      <c r="CY76" s="15">
        <f t="shared" si="53"/>
        <v>0</v>
      </c>
      <c r="CZ76" s="15">
        <f t="shared" si="54"/>
        <v>0</v>
      </c>
      <c r="DA76" s="15">
        <f t="shared" si="55"/>
        <v>2</v>
      </c>
      <c r="DB76" s="15">
        <f t="shared" si="56"/>
        <v>0</v>
      </c>
      <c r="DC76" s="15">
        <f t="shared" si="57"/>
        <v>0</v>
      </c>
      <c r="DD76" s="15">
        <f t="shared" si="58"/>
        <v>0</v>
      </c>
      <c r="DE76" s="15">
        <f t="shared" si="59"/>
        <v>0</v>
      </c>
      <c r="DF76" s="15">
        <f t="shared" si="60"/>
        <v>0</v>
      </c>
      <c r="DG76" s="15">
        <f t="shared" si="61"/>
        <v>1</v>
      </c>
      <c r="DH76" s="15">
        <f t="shared" si="62"/>
        <v>0</v>
      </c>
      <c r="DI76" s="15">
        <f t="shared" si="63"/>
        <v>0</v>
      </c>
      <c r="DJ76" s="15">
        <f t="shared" si="64"/>
        <v>0</v>
      </c>
      <c r="DK76" s="15">
        <f t="shared" si="65"/>
        <v>0</v>
      </c>
      <c r="DL76" s="15">
        <f t="shared" si="66"/>
        <v>0</v>
      </c>
      <c r="DM76" s="15">
        <f t="shared" si="67"/>
        <v>1</v>
      </c>
      <c r="DN76" s="15">
        <f t="shared" si="68"/>
        <v>0</v>
      </c>
      <c r="DO76" s="15">
        <f t="shared" si="69"/>
        <v>1</v>
      </c>
      <c r="DP76" s="15">
        <f t="shared" si="70"/>
        <v>0</v>
      </c>
      <c r="DQ76" s="16">
        <f t="shared" ref="DQ76:DQ120" si="76">CK76+CQ76+CW76+DA76+DG76+DM76+DO76+DK76+DI76+DE76+DC76+CU76+CS76+CO76+CM76+CY76</f>
        <v>31</v>
      </c>
      <c r="DR76" s="17">
        <f t="shared" ref="DR76:DR120" si="77">IF(ISNUMBER(CL76),CL76,0)+IF(ISNUMBER(CZ76),CZ76,0)+IF(ISNUMBER(CR76),CR76,0)+IF(ISNUMBER(CX76),CX76,0)+IF(ISNUMBER(DD76),DD76,0)+IF(ISNUMBER(DF76),DF76,0)+IF(ISNUMBER(DJ76),DJ76,0)+IF(ISNUMBER(DL76),DL76,0)+IF(ISNUMBER(DB76),DB76,0)+IF(ISNUMBER(DH76),DH76,0)+IF(ISNUMBER(DN76),DN76,0)+IF(ISNUMBER(DP76),DP76,0)+IF(ISNUMBER(CN76),CN76,0)+IF(ISNUMBER(CP76),CP76,0)+IF(ISNUMBER(CT76),CT76,0)+IF(ISNUMBER(CV76),CV76,0)</f>
        <v>0</v>
      </c>
      <c r="DS76" s="64">
        <f t="shared" ref="DS76:DS120" si="78">SUM(DQ76:DR76)</f>
        <v>31</v>
      </c>
      <c r="DT76" s="70"/>
    </row>
    <row r="77" spans="1:124" ht="42" customHeight="1" thickBot="1" x14ac:dyDescent="0.25">
      <c r="A77" s="66"/>
      <c r="B77" s="131"/>
      <c r="E77" s="1" t="s">
        <v>259</v>
      </c>
      <c r="F77" s="61" t="s">
        <v>231</v>
      </c>
      <c r="G77" s="2" t="s">
        <v>22</v>
      </c>
      <c r="H77" s="3" t="s">
        <v>23</v>
      </c>
      <c r="I77" s="92">
        <v>3</v>
      </c>
      <c r="J77" s="93">
        <v>9</v>
      </c>
      <c r="K77" s="35">
        <v>0</v>
      </c>
      <c r="L77" s="100">
        <v>5</v>
      </c>
      <c r="M77" s="100">
        <v>9</v>
      </c>
      <c r="N77" s="100">
        <v>0</v>
      </c>
      <c r="O77" s="101"/>
      <c r="P77" s="26"/>
      <c r="Q77" s="82"/>
      <c r="R77" s="27"/>
      <c r="S77" s="123">
        <f t="shared" si="72"/>
        <v>3</v>
      </c>
      <c r="T77" s="124">
        <f t="shared" si="73"/>
        <v>9</v>
      </c>
      <c r="U77" s="125">
        <f t="shared" si="74"/>
        <v>0</v>
      </c>
      <c r="V77" s="102">
        <v>3</v>
      </c>
      <c r="W77" s="103">
        <v>0</v>
      </c>
      <c r="X77" s="103">
        <v>0</v>
      </c>
      <c r="Y77" s="103">
        <v>0</v>
      </c>
      <c r="Z77" s="103">
        <v>0</v>
      </c>
      <c r="AA77" s="103">
        <v>0</v>
      </c>
      <c r="AB77" s="103">
        <v>6</v>
      </c>
      <c r="AC77" s="103">
        <v>0</v>
      </c>
      <c r="AD77" s="103">
        <v>0</v>
      </c>
      <c r="AE77" s="103">
        <v>0</v>
      </c>
      <c r="AF77" s="103">
        <v>0</v>
      </c>
      <c r="AG77" s="103">
        <v>0</v>
      </c>
      <c r="AH77" s="103">
        <v>2</v>
      </c>
      <c r="AI77" s="103">
        <v>2</v>
      </c>
      <c r="AJ77" s="103">
        <v>0</v>
      </c>
      <c r="AK77" s="103">
        <v>0</v>
      </c>
      <c r="AL77" s="103">
        <v>0</v>
      </c>
      <c r="AM77" s="103">
        <v>2</v>
      </c>
      <c r="AN77" s="103">
        <v>0</v>
      </c>
      <c r="AO77" s="103">
        <v>0</v>
      </c>
      <c r="AP77" s="103">
        <v>0</v>
      </c>
      <c r="AQ77" s="103">
        <v>0</v>
      </c>
      <c r="AR77" s="103">
        <v>0</v>
      </c>
      <c r="AS77" s="103">
        <v>1</v>
      </c>
      <c r="AT77" s="103">
        <v>0</v>
      </c>
      <c r="AU77" s="103">
        <v>0</v>
      </c>
      <c r="AV77" s="103">
        <v>0</v>
      </c>
      <c r="AW77" s="103">
        <v>0</v>
      </c>
      <c r="AX77" s="103">
        <v>0</v>
      </c>
      <c r="AY77" s="103">
        <v>1</v>
      </c>
      <c r="AZ77" s="103">
        <v>0</v>
      </c>
      <c r="BA77" s="104">
        <v>1</v>
      </c>
      <c r="BB77" s="46">
        <f t="shared" ref="BB77:BB120" si="79">V77+AB77+AH77+AL77+AR77+AX77+AZ77+AV77+AT77+AP77+AN77+AF77+AD77+Z77+X77+AJ77</f>
        <v>11</v>
      </c>
      <c r="BC77" s="47">
        <f t="shared" ref="BC77:BC120" si="80">IF(ISNUMBER(W77),W77,0)+IF(ISNUMBER(AC77),AC77,0)+IF(ISNUMBER(AI77),AI77,0)+IF(ISNUMBER(Y77),Y77,0)+IF(ISNUMBER(AA77),AA77,0)+IF(ISNUMBER(AE77),AE77,0)+IF(ISNUMBER(AG77),AG77,0)+IF(ISNUMBER(AM77),AM77,0)+IF(ISNUMBER(AS77),AS77,0)+IF(ISNUMBER(AY77),AY77,0)+IF(ISNUMBER(BA77),BA77,0)+IF(ISNUMBER(AO77),AO77,0)+IF(ISNUMBER(AQ77),AQ77,0)+IF(ISNUMBER(AU77),AU77,0)+IF(ISNUMBER(AW77),AW77,0)+IF(ISNUMBER(AK77),AK77,0)</f>
        <v>7</v>
      </c>
      <c r="BD77" s="48">
        <f>BB77+BC77</f>
        <v>18</v>
      </c>
      <c r="BE77" s="78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80"/>
      <c r="CK77" s="14">
        <f t="shared" ref="CK77:CK120" si="81">V77+BE77</f>
        <v>3</v>
      </c>
      <c r="CL77" s="15">
        <f t="shared" ref="CL77:CL120" si="82">W77+BF77</f>
        <v>0</v>
      </c>
      <c r="CM77" s="15">
        <f t="shared" ref="CM77:CM120" si="83">X77+BG77</f>
        <v>0</v>
      </c>
      <c r="CN77" s="15">
        <f t="shared" ref="CN77:CN120" si="84">Y77+BH77</f>
        <v>0</v>
      </c>
      <c r="CO77" s="15">
        <f t="shared" ref="CO77:CO120" si="85">Z77+BI77</f>
        <v>0</v>
      </c>
      <c r="CP77" s="15">
        <f t="shared" ref="CP77:CP120" si="86">AA77+BJ77</f>
        <v>0</v>
      </c>
      <c r="CQ77" s="15">
        <f t="shared" ref="CQ77:CQ120" si="87">AB77+BK77</f>
        <v>6</v>
      </c>
      <c r="CR77" s="15">
        <f t="shared" ref="CR77:CR120" si="88">AC77+BL77</f>
        <v>0</v>
      </c>
      <c r="CS77" s="15">
        <f t="shared" ref="CS77:CS120" si="89">AD77+BM77</f>
        <v>0</v>
      </c>
      <c r="CT77" s="15">
        <f t="shared" ref="CT77:CT120" si="90">AE77+BN77</f>
        <v>0</v>
      </c>
      <c r="CU77" s="15">
        <f t="shared" ref="CU77:CU120" si="91">AF77+BO77</f>
        <v>0</v>
      </c>
      <c r="CV77" s="15">
        <f t="shared" ref="CV77:CV120" si="92">AG77+BP77</f>
        <v>0</v>
      </c>
      <c r="CW77" s="15">
        <f t="shared" ref="CW77:CW120" si="93">AH77+BQ77</f>
        <v>2</v>
      </c>
      <c r="CX77" s="15">
        <f t="shared" ref="CX77:CX120" si="94">AI77+BR77</f>
        <v>2</v>
      </c>
      <c r="CY77" s="15">
        <f t="shared" ref="CY77:CY120" si="95">AJ77+BS77</f>
        <v>0</v>
      </c>
      <c r="CZ77" s="15">
        <f t="shared" ref="CZ77:CZ120" si="96">AK77+BT77</f>
        <v>0</v>
      </c>
      <c r="DA77" s="15">
        <f t="shared" ref="DA77:DA120" si="97">AL77+BU77</f>
        <v>0</v>
      </c>
      <c r="DB77" s="15">
        <f t="shared" ref="DB77:DB120" si="98">AM77+BV77</f>
        <v>2</v>
      </c>
      <c r="DC77" s="15">
        <f t="shared" ref="DC77:DC120" si="99">AN77+BW77</f>
        <v>0</v>
      </c>
      <c r="DD77" s="15">
        <f t="shared" ref="DD77:DD120" si="100">AO77+BX77</f>
        <v>0</v>
      </c>
      <c r="DE77" s="15">
        <f t="shared" ref="DE77:DE120" si="101">AP77+BY77</f>
        <v>0</v>
      </c>
      <c r="DF77" s="15">
        <f t="shared" ref="DF77:DF120" si="102">AQ77+BZ77</f>
        <v>0</v>
      </c>
      <c r="DG77" s="15">
        <f t="shared" ref="DG77:DG120" si="103">AR77+CA77</f>
        <v>0</v>
      </c>
      <c r="DH77" s="15">
        <f t="shared" ref="DH77:DH120" si="104">AS77+CB77</f>
        <v>1</v>
      </c>
      <c r="DI77" s="15">
        <f t="shared" ref="DI77:DI120" si="105">AT77+CC77</f>
        <v>0</v>
      </c>
      <c r="DJ77" s="15">
        <f t="shared" ref="DJ77:DJ120" si="106">AU77+CD77</f>
        <v>0</v>
      </c>
      <c r="DK77" s="15">
        <f t="shared" ref="DK77:DK120" si="107">AV77+CE77</f>
        <v>0</v>
      </c>
      <c r="DL77" s="15">
        <f t="shared" ref="DL77:DL120" si="108">AW77+CF77</f>
        <v>0</v>
      </c>
      <c r="DM77" s="15">
        <f t="shared" ref="DM77:DM120" si="109">AX77+CG77</f>
        <v>0</v>
      </c>
      <c r="DN77" s="15">
        <f t="shared" ref="DN77:DN120" si="110">AY77+CH77</f>
        <v>1</v>
      </c>
      <c r="DO77" s="15">
        <f t="shared" ref="DO77:DO120" si="111">AZ77+CI77</f>
        <v>0</v>
      </c>
      <c r="DP77" s="15">
        <f t="shared" ref="DP77:DP120" si="112">BA77+CJ77</f>
        <v>1</v>
      </c>
      <c r="DQ77" s="16">
        <f t="shared" si="76"/>
        <v>11</v>
      </c>
      <c r="DR77" s="17">
        <f t="shared" si="77"/>
        <v>7</v>
      </c>
      <c r="DS77" s="64">
        <f t="shared" si="78"/>
        <v>18</v>
      </c>
      <c r="DT77" s="70"/>
    </row>
    <row r="78" spans="1:124" ht="33" customHeight="1" thickBot="1" x14ac:dyDescent="0.25">
      <c r="A78" s="66"/>
      <c r="E78" s="1" t="s">
        <v>243</v>
      </c>
      <c r="F78" s="61" t="s">
        <v>271</v>
      </c>
      <c r="G78" s="2" t="s">
        <v>254</v>
      </c>
      <c r="H78" s="3" t="s">
        <v>120</v>
      </c>
      <c r="I78" s="92">
        <v>3</v>
      </c>
      <c r="J78" s="93">
        <v>6</v>
      </c>
      <c r="K78" s="35">
        <v>0</v>
      </c>
      <c r="L78" s="99">
        <v>3</v>
      </c>
      <c r="M78" s="100">
        <v>6</v>
      </c>
      <c r="N78" s="100"/>
      <c r="O78" s="101"/>
      <c r="P78" s="26"/>
      <c r="Q78" s="18"/>
      <c r="R78" s="27"/>
      <c r="S78" s="123">
        <f t="shared" si="72"/>
        <v>3</v>
      </c>
      <c r="T78" s="124">
        <f t="shared" si="73"/>
        <v>6</v>
      </c>
      <c r="U78" s="125">
        <f t="shared" si="74"/>
        <v>0</v>
      </c>
      <c r="V78" s="102">
        <v>3</v>
      </c>
      <c r="W78" s="103">
        <v>0</v>
      </c>
      <c r="X78" s="103">
        <v>0</v>
      </c>
      <c r="Y78" s="103">
        <v>0</v>
      </c>
      <c r="Z78" s="103">
        <v>0</v>
      </c>
      <c r="AA78" s="103">
        <v>0</v>
      </c>
      <c r="AB78" s="103">
        <v>5</v>
      </c>
      <c r="AC78" s="103">
        <v>0</v>
      </c>
      <c r="AD78" s="103">
        <v>0</v>
      </c>
      <c r="AE78" s="103">
        <v>0</v>
      </c>
      <c r="AF78" s="103">
        <v>0</v>
      </c>
      <c r="AG78" s="103">
        <v>0</v>
      </c>
      <c r="AH78" s="103">
        <v>2</v>
      </c>
      <c r="AI78" s="103">
        <v>0</v>
      </c>
      <c r="AJ78" s="103">
        <v>0</v>
      </c>
      <c r="AK78" s="103">
        <v>0</v>
      </c>
      <c r="AL78" s="103">
        <v>1</v>
      </c>
      <c r="AM78" s="103">
        <v>0</v>
      </c>
      <c r="AN78" s="103">
        <v>0</v>
      </c>
      <c r="AO78" s="103">
        <v>0</v>
      </c>
      <c r="AP78" s="103">
        <v>0</v>
      </c>
      <c r="AQ78" s="103">
        <v>0</v>
      </c>
      <c r="AR78" s="103">
        <v>0</v>
      </c>
      <c r="AS78" s="103" t="s">
        <v>238</v>
      </c>
      <c r="AT78" s="103">
        <v>0</v>
      </c>
      <c r="AU78" s="103">
        <v>0</v>
      </c>
      <c r="AV78" s="103">
        <v>0</v>
      </c>
      <c r="AW78" s="103">
        <v>0</v>
      </c>
      <c r="AX78" s="103">
        <v>1</v>
      </c>
      <c r="AY78" s="103">
        <v>0</v>
      </c>
      <c r="AZ78" s="103">
        <v>0</v>
      </c>
      <c r="BA78" s="104" t="s">
        <v>238</v>
      </c>
      <c r="BB78" s="46">
        <f t="shared" si="79"/>
        <v>12</v>
      </c>
      <c r="BC78" s="47">
        <f t="shared" si="80"/>
        <v>0</v>
      </c>
      <c r="BD78" s="48">
        <f t="shared" si="75"/>
        <v>12</v>
      </c>
      <c r="BE78" s="78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80"/>
      <c r="CK78" s="14">
        <f t="shared" si="81"/>
        <v>3</v>
      </c>
      <c r="CL78" s="15">
        <f t="shared" si="82"/>
        <v>0</v>
      </c>
      <c r="CM78" s="15">
        <f t="shared" si="83"/>
        <v>0</v>
      </c>
      <c r="CN78" s="15">
        <f t="shared" si="84"/>
        <v>0</v>
      </c>
      <c r="CO78" s="15">
        <f t="shared" si="85"/>
        <v>0</v>
      </c>
      <c r="CP78" s="15">
        <f t="shared" si="86"/>
        <v>0</v>
      </c>
      <c r="CQ78" s="15">
        <f t="shared" si="87"/>
        <v>5</v>
      </c>
      <c r="CR78" s="15">
        <f t="shared" si="88"/>
        <v>0</v>
      </c>
      <c r="CS78" s="15">
        <f t="shared" si="89"/>
        <v>0</v>
      </c>
      <c r="CT78" s="15">
        <f t="shared" si="90"/>
        <v>0</v>
      </c>
      <c r="CU78" s="15">
        <f t="shared" si="91"/>
        <v>0</v>
      </c>
      <c r="CV78" s="15">
        <f t="shared" si="92"/>
        <v>0</v>
      </c>
      <c r="CW78" s="15">
        <f t="shared" si="93"/>
        <v>2</v>
      </c>
      <c r="CX78" s="15">
        <f t="shared" si="94"/>
        <v>0</v>
      </c>
      <c r="CY78" s="15">
        <f t="shared" si="95"/>
        <v>0</v>
      </c>
      <c r="CZ78" s="15">
        <f t="shared" si="96"/>
        <v>0</v>
      </c>
      <c r="DA78" s="15">
        <f t="shared" si="97"/>
        <v>1</v>
      </c>
      <c r="DB78" s="15">
        <f t="shared" si="98"/>
        <v>0</v>
      </c>
      <c r="DC78" s="15">
        <f t="shared" si="99"/>
        <v>0</v>
      </c>
      <c r="DD78" s="15">
        <f t="shared" si="100"/>
        <v>0</v>
      </c>
      <c r="DE78" s="15">
        <f t="shared" si="101"/>
        <v>0</v>
      </c>
      <c r="DF78" s="15">
        <f t="shared" si="102"/>
        <v>0</v>
      </c>
      <c r="DG78" s="15">
        <f t="shared" si="103"/>
        <v>0</v>
      </c>
      <c r="DH78" s="15" t="s">
        <v>238</v>
      </c>
      <c r="DI78" s="15">
        <f t="shared" si="105"/>
        <v>0</v>
      </c>
      <c r="DJ78" s="15">
        <f t="shared" si="106"/>
        <v>0</v>
      </c>
      <c r="DK78" s="15">
        <f t="shared" si="107"/>
        <v>0</v>
      </c>
      <c r="DL78" s="15">
        <f t="shared" si="108"/>
        <v>0</v>
      </c>
      <c r="DM78" s="15">
        <f t="shared" si="109"/>
        <v>1</v>
      </c>
      <c r="DN78" s="15">
        <f t="shared" si="110"/>
        <v>0</v>
      </c>
      <c r="DO78" s="15">
        <f t="shared" si="111"/>
        <v>0</v>
      </c>
      <c r="DP78" s="15" t="s">
        <v>238</v>
      </c>
      <c r="DQ78" s="16">
        <f t="shared" si="76"/>
        <v>12</v>
      </c>
      <c r="DR78" s="17">
        <f t="shared" si="77"/>
        <v>0</v>
      </c>
      <c r="DS78" s="64">
        <f t="shared" si="78"/>
        <v>12</v>
      </c>
      <c r="DT78" s="70"/>
    </row>
    <row r="79" spans="1:124" ht="40.5" customHeight="1" thickBot="1" x14ac:dyDescent="0.25">
      <c r="A79" s="66"/>
      <c r="B79" s="131"/>
      <c r="E79" s="1" t="s">
        <v>118</v>
      </c>
      <c r="F79" s="61" t="s">
        <v>119</v>
      </c>
      <c r="G79" s="2" t="s">
        <v>22</v>
      </c>
      <c r="H79" s="3" t="s">
        <v>225</v>
      </c>
      <c r="I79" s="92">
        <v>3</v>
      </c>
      <c r="J79" s="93">
        <v>6</v>
      </c>
      <c r="K79" s="35">
        <v>0</v>
      </c>
      <c r="L79" s="99">
        <v>3</v>
      </c>
      <c r="M79" s="100">
        <v>6</v>
      </c>
      <c r="N79" s="100">
        <v>0</v>
      </c>
      <c r="O79" s="101"/>
      <c r="P79" s="26">
        <v>-1</v>
      </c>
      <c r="Q79" s="82"/>
      <c r="R79" s="27"/>
      <c r="S79" s="123">
        <f t="shared" si="72"/>
        <v>2</v>
      </c>
      <c r="T79" s="124">
        <f t="shared" si="73"/>
        <v>6</v>
      </c>
      <c r="U79" s="125">
        <f t="shared" si="74"/>
        <v>0</v>
      </c>
      <c r="V79" s="102">
        <v>3</v>
      </c>
      <c r="W79" s="103">
        <v>0</v>
      </c>
      <c r="X79" s="103">
        <v>0</v>
      </c>
      <c r="Y79" s="103">
        <v>0</v>
      </c>
      <c r="Z79" s="103">
        <v>0</v>
      </c>
      <c r="AA79" s="103">
        <v>0</v>
      </c>
      <c r="AB79" s="103">
        <v>4</v>
      </c>
      <c r="AC79" s="103">
        <v>0</v>
      </c>
      <c r="AD79" s="103">
        <v>0</v>
      </c>
      <c r="AE79" s="103">
        <v>0</v>
      </c>
      <c r="AF79" s="103">
        <v>0</v>
      </c>
      <c r="AG79" s="103">
        <v>0</v>
      </c>
      <c r="AH79" s="103">
        <v>1</v>
      </c>
      <c r="AI79" s="103">
        <v>1</v>
      </c>
      <c r="AJ79" s="103">
        <v>0</v>
      </c>
      <c r="AK79" s="103">
        <v>0</v>
      </c>
      <c r="AL79" s="103">
        <v>1</v>
      </c>
      <c r="AM79" s="103">
        <v>1</v>
      </c>
      <c r="AN79" s="103">
        <v>0</v>
      </c>
      <c r="AO79" s="103">
        <v>0</v>
      </c>
      <c r="AP79" s="103">
        <v>0</v>
      </c>
      <c r="AQ79" s="103">
        <v>0</v>
      </c>
      <c r="AR79" s="103">
        <v>0</v>
      </c>
      <c r="AS79" s="103">
        <v>1</v>
      </c>
      <c r="AT79" s="103">
        <v>0</v>
      </c>
      <c r="AU79" s="103">
        <v>0</v>
      </c>
      <c r="AV79" s="103">
        <v>0</v>
      </c>
      <c r="AW79" s="103">
        <v>0</v>
      </c>
      <c r="AX79" s="103">
        <v>0</v>
      </c>
      <c r="AY79" s="103">
        <v>1</v>
      </c>
      <c r="AZ79" s="103">
        <v>0</v>
      </c>
      <c r="BA79" s="104">
        <v>1</v>
      </c>
      <c r="BB79" s="46">
        <f t="shared" si="79"/>
        <v>9</v>
      </c>
      <c r="BC79" s="47">
        <f t="shared" si="80"/>
        <v>5</v>
      </c>
      <c r="BD79" s="48">
        <f t="shared" si="75"/>
        <v>14</v>
      </c>
      <c r="BE79" s="78">
        <v>-1</v>
      </c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80"/>
      <c r="CK79" s="14">
        <f t="shared" si="81"/>
        <v>2</v>
      </c>
      <c r="CL79" s="15">
        <f t="shared" si="82"/>
        <v>0</v>
      </c>
      <c r="CM79" s="15">
        <f t="shared" si="83"/>
        <v>0</v>
      </c>
      <c r="CN79" s="15">
        <f t="shared" si="84"/>
        <v>0</v>
      </c>
      <c r="CO79" s="15">
        <f t="shared" si="85"/>
        <v>0</v>
      </c>
      <c r="CP79" s="15">
        <f t="shared" si="86"/>
        <v>0</v>
      </c>
      <c r="CQ79" s="15">
        <f t="shared" si="87"/>
        <v>4</v>
      </c>
      <c r="CR79" s="15">
        <f t="shared" si="88"/>
        <v>0</v>
      </c>
      <c r="CS79" s="15">
        <f t="shared" si="89"/>
        <v>0</v>
      </c>
      <c r="CT79" s="15">
        <f t="shared" si="90"/>
        <v>0</v>
      </c>
      <c r="CU79" s="15">
        <f t="shared" si="91"/>
        <v>0</v>
      </c>
      <c r="CV79" s="15">
        <f t="shared" si="92"/>
        <v>0</v>
      </c>
      <c r="CW79" s="15">
        <f t="shared" si="93"/>
        <v>1</v>
      </c>
      <c r="CX79" s="15">
        <f t="shared" si="94"/>
        <v>1</v>
      </c>
      <c r="CY79" s="15">
        <f t="shared" si="95"/>
        <v>0</v>
      </c>
      <c r="CZ79" s="15">
        <f t="shared" si="96"/>
        <v>0</v>
      </c>
      <c r="DA79" s="15">
        <f t="shared" si="97"/>
        <v>1</v>
      </c>
      <c r="DB79" s="15">
        <f t="shared" si="98"/>
        <v>1</v>
      </c>
      <c r="DC79" s="15">
        <f t="shared" si="99"/>
        <v>0</v>
      </c>
      <c r="DD79" s="15">
        <f t="shared" si="100"/>
        <v>0</v>
      </c>
      <c r="DE79" s="15">
        <f t="shared" si="101"/>
        <v>0</v>
      </c>
      <c r="DF79" s="15">
        <f t="shared" si="102"/>
        <v>0</v>
      </c>
      <c r="DG79" s="15">
        <f t="shared" si="103"/>
        <v>0</v>
      </c>
      <c r="DH79" s="15">
        <f t="shared" si="104"/>
        <v>1</v>
      </c>
      <c r="DI79" s="15">
        <f t="shared" si="105"/>
        <v>0</v>
      </c>
      <c r="DJ79" s="15">
        <f t="shared" si="106"/>
        <v>0</v>
      </c>
      <c r="DK79" s="15">
        <f t="shared" si="107"/>
        <v>0</v>
      </c>
      <c r="DL79" s="15">
        <f t="shared" si="108"/>
        <v>0</v>
      </c>
      <c r="DM79" s="15">
        <f t="shared" si="109"/>
        <v>0</v>
      </c>
      <c r="DN79" s="15">
        <f t="shared" si="110"/>
        <v>1</v>
      </c>
      <c r="DO79" s="15">
        <f t="shared" si="111"/>
        <v>0</v>
      </c>
      <c r="DP79" s="15">
        <f t="shared" si="112"/>
        <v>1</v>
      </c>
      <c r="DQ79" s="16">
        <f t="shared" si="76"/>
        <v>8</v>
      </c>
      <c r="DR79" s="17">
        <f t="shared" si="77"/>
        <v>5</v>
      </c>
      <c r="DS79" s="64">
        <f t="shared" si="78"/>
        <v>13</v>
      </c>
      <c r="DT79" s="70"/>
    </row>
    <row r="80" spans="1:124" ht="69.75" customHeight="1" thickBot="1" x14ac:dyDescent="0.25">
      <c r="A80" s="66"/>
      <c r="E80" s="1" t="s">
        <v>229</v>
      </c>
      <c r="F80" s="61" t="s">
        <v>112</v>
      </c>
      <c r="G80" s="2" t="s">
        <v>254</v>
      </c>
      <c r="H80" s="3" t="s">
        <v>113</v>
      </c>
      <c r="I80" s="96">
        <v>4</v>
      </c>
      <c r="J80" s="97">
        <v>9</v>
      </c>
      <c r="K80" s="36">
        <v>0</v>
      </c>
      <c r="L80" s="99">
        <v>4</v>
      </c>
      <c r="M80" s="100">
        <v>10</v>
      </c>
      <c r="N80" s="100"/>
      <c r="O80" s="101"/>
      <c r="P80" s="26"/>
      <c r="Q80" s="18"/>
      <c r="R80" s="27"/>
      <c r="S80" s="123">
        <f t="shared" si="72"/>
        <v>4</v>
      </c>
      <c r="T80" s="124">
        <f t="shared" si="73"/>
        <v>9</v>
      </c>
      <c r="U80" s="125">
        <f t="shared" si="74"/>
        <v>0</v>
      </c>
      <c r="V80" s="102">
        <v>4</v>
      </c>
      <c r="W80" s="103">
        <v>0</v>
      </c>
      <c r="X80" s="103">
        <v>0</v>
      </c>
      <c r="Y80" s="103">
        <v>0</v>
      </c>
      <c r="Z80" s="103">
        <v>0</v>
      </c>
      <c r="AA80" s="103">
        <v>0</v>
      </c>
      <c r="AB80" s="103">
        <v>8</v>
      </c>
      <c r="AC80" s="103">
        <v>0</v>
      </c>
      <c r="AD80" s="103">
        <v>0</v>
      </c>
      <c r="AE80" s="103">
        <v>0</v>
      </c>
      <c r="AF80" s="103">
        <v>0</v>
      </c>
      <c r="AG80" s="103">
        <v>0</v>
      </c>
      <c r="AH80" s="103">
        <v>2</v>
      </c>
      <c r="AI80" s="103">
        <v>0</v>
      </c>
      <c r="AJ80" s="103">
        <v>0</v>
      </c>
      <c r="AK80" s="103">
        <v>0</v>
      </c>
      <c r="AL80" s="103">
        <v>1</v>
      </c>
      <c r="AM80" s="103">
        <v>0</v>
      </c>
      <c r="AN80" s="103">
        <v>0</v>
      </c>
      <c r="AO80" s="103">
        <v>0</v>
      </c>
      <c r="AP80" s="103">
        <v>0</v>
      </c>
      <c r="AQ80" s="103">
        <v>0</v>
      </c>
      <c r="AR80" s="103">
        <v>1</v>
      </c>
      <c r="AS80" s="103">
        <v>0</v>
      </c>
      <c r="AT80" s="103">
        <v>0</v>
      </c>
      <c r="AU80" s="103">
        <v>0</v>
      </c>
      <c r="AV80" s="103">
        <v>0</v>
      </c>
      <c r="AW80" s="103">
        <v>0</v>
      </c>
      <c r="AX80" s="103">
        <v>1</v>
      </c>
      <c r="AY80" s="103">
        <v>0</v>
      </c>
      <c r="AZ80" s="103">
        <v>0</v>
      </c>
      <c r="BA80" s="104" t="s">
        <v>238</v>
      </c>
      <c r="BB80" s="46">
        <f t="shared" si="79"/>
        <v>17</v>
      </c>
      <c r="BC80" s="47">
        <f t="shared" si="80"/>
        <v>0</v>
      </c>
      <c r="BD80" s="48">
        <f t="shared" si="75"/>
        <v>17</v>
      </c>
      <c r="BE80" s="78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80"/>
      <c r="CK80" s="14">
        <f t="shared" si="81"/>
        <v>4</v>
      </c>
      <c r="CL80" s="15">
        <f t="shared" si="82"/>
        <v>0</v>
      </c>
      <c r="CM80" s="15">
        <f t="shared" si="83"/>
        <v>0</v>
      </c>
      <c r="CN80" s="15">
        <f t="shared" si="84"/>
        <v>0</v>
      </c>
      <c r="CO80" s="15">
        <f t="shared" si="85"/>
        <v>0</v>
      </c>
      <c r="CP80" s="15">
        <f t="shared" si="86"/>
        <v>0</v>
      </c>
      <c r="CQ80" s="15">
        <f t="shared" si="87"/>
        <v>8</v>
      </c>
      <c r="CR80" s="15">
        <f t="shared" si="88"/>
        <v>0</v>
      </c>
      <c r="CS80" s="15">
        <f t="shared" si="89"/>
        <v>0</v>
      </c>
      <c r="CT80" s="15">
        <f t="shared" si="90"/>
        <v>0</v>
      </c>
      <c r="CU80" s="15">
        <f t="shared" si="91"/>
        <v>0</v>
      </c>
      <c r="CV80" s="15">
        <f t="shared" si="92"/>
        <v>0</v>
      </c>
      <c r="CW80" s="15">
        <f t="shared" si="93"/>
        <v>2</v>
      </c>
      <c r="CX80" s="15">
        <f t="shared" si="94"/>
        <v>0</v>
      </c>
      <c r="CY80" s="15">
        <f t="shared" si="95"/>
        <v>0</v>
      </c>
      <c r="CZ80" s="15">
        <f t="shared" si="96"/>
        <v>0</v>
      </c>
      <c r="DA80" s="15">
        <f t="shared" si="97"/>
        <v>1</v>
      </c>
      <c r="DB80" s="15">
        <f t="shared" si="98"/>
        <v>0</v>
      </c>
      <c r="DC80" s="15">
        <f t="shared" si="99"/>
        <v>0</v>
      </c>
      <c r="DD80" s="15">
        <f t="shared" si="100"/>
        <v>0</v>
      </c>
      <c r="DE80" s="15">
        <f t="shared" si="101"/>
        <v>0</v>
      </c>
      <c r="DF80" s="15">
        <f t="shared" si="102"/>
        <v>0</v>
      </c>
      <c r="DG80" s="15">
        <f t="shared" si="103"/>
        <v>1</v>
      </c>
      <c r="DH80" s="15">
        <f t="shared" si="104"/>
        <v>0</v>
      </c>
      <c r="DI80" s="15">
        <f t="shared" si="105"/>
        <v>0</v>
      </c>
      <c r="DJ80" s="15">
        <f t="shared" si="106"/>
        <v>0</v>
      </c>
      <c r="DK80" s="15">
        <f t="shared" si="107"/>
        <v>0</v>
      </c>
      <c r="DL80" s="15">
        <f t="shared" si="108"/>
        <v>0</v>
      </c>
      <c r="DM80" s="15">
        <f t="shared" si="109"/>
        <v>1</v>
      </c>
      <c r="DN80" s="15">
        <f t="shared" si="110"/>
        <v>0</v>
      </c>
      <c r="DO80" s="15">
        <f t="shared" si="111"/>
        <v>0</v>
      </c>
      <c r="DP80" s="15" t="s">
        <v>238</v>
      </c>
      <c r="DQ80" s="16">
        <f t="shared" si="76"/>
        <v>17</v>
      </c>
      <c r="DR80" s="17">
        <f t="shared" si="77"/>
        <v>0</v>
      </c>
      <c r="DS80" s="64">
        <f t="shared" si="78"/>
        <v>17</v>
      </c>
      <c r="DT80" s="136"/>
    </row>
    <row r="81" spans="1:124" ht="45.75" customHeight="1" thickBot="1" x14ac:dyDescent="0.25">
      <c r="A81" s="66"/>
      <c r="D81" s="68"/>
      <c r="E81" s="1" t="s">
        <v>230</v>
      </c>
      <c r="F81" s="91">
        <v>2002723</v>
      </c>
      <c r="G81" s="2" t="s">
        <v>254</v>
      </c>
      <c r="H81" s="3" t="s">
        <v>154</v>
      </c>
      <c r="I81" s="92">
        <v>3</v>
      </c>
      <c r="J81" s="93">
        <v>7</v>
      </c>
      <c r="K81" s="35">
        <v>0</v>
      </c>
      <c r="L81" s="99">
        <v>3</v>
      </c>
      <c r="M81" s="100">
        <v>7</v>
      </c>
      <c r="N81" s="100"/>
      <c r="O81" s="101"/>
      <c r="P81" s="26"/>
      <c r="Q81" s="82"/>
      <c r="R81" s="27"/>
      <c r="S81" s="123">
        <f t="shared" si="72"/>
        <v>3</v>
      </c>
      <c r="T81" s="124">
        <f t="shared" si="73"/>
        <v>7</v>
      </c>
      <c r="U81" s="125">
        <f t="shared" si="74"/>
        <v>0</v>
      </c>
      <c r="V81" s="102">
        <v>3</v>
      </c>
      <c r="W81" s="103">
        <v>0</v>
      </c>
      <c r="X81" s="103">
        <v>0</v>
      </c>
      <c r="Y81" s="103">
        <v>0</v>
      </c>
      <c r="Z81" s="103">
        <v>0</v>
      </c>
      <c r="AA81" s="103">
        <v>0</v>
      </c>
      <c r="AB81" s="103">
        <v>5</v>
      </c>
      <c r="AC81" s="103">
        <v>0</v>
      </c>
      <c r="AD81" s="103">
        <v>1</v>
      </c>
      <c r="AE81" s="103">
        <v>0</v>
      </c>
      <c r="AF81" s="103">
        <v>0</v>
      </c>
      <c r="AG81" s="103">
        <v>0</v>
      </c>
      <c r="AH81" s="103">
        <v>2</v>
      </c>
      <c r="AI81" s="103">
        <v>0</v>
      </c>
      <c r="AJ81" s="103">
        <v>0</v>
      </c>
      <c r="AK81" s="103">
        <v>0</v>
      </c>
      <c r="AL81" s="103">
        <v>1</v>
      </c>
      <c r="AM81" s="103">
        <v>0</v>
      </c>
      <c r="AN81" s="103">
        <v>0</v>
      </c>
      <c r="AO81" s="103">
        <v>0</v>
      </c>
      <c r="AP81" s="103">
        <v>0</v>
      </c>
      <c r="AQ81" s="103">
        <v>0</v>
      </c>
      <c r="AR81" s="103">
        <v>0</v>
      </c>
      <c r="AS81" s="103">
        <v>1</v>
      </c>
      <c r="AT81" s="103">
        <v>0</v>
      </c>
      <c r="AU81" s="103">
        <v>0</v>
      </c>
      <c r="AV81" s="103">
        <v>0</v>
      </c>
      <c r="AW81" s="103">
        <v>0</v>
      </c>
      <c r="AX81" s="103">
        <v>1</v>
      </c>
      <c r="AY81" s="103">
        <v>0</v>
      </c>
      <c r="AZ81" s="103">
        <v>0</v>
      </c>
      <c r="BA81" s="104" t="s">
        <v>238</v>
      </c>
      <c r="BB81" s="46">
        <f t="shared" si="79"/>
        <v>13</v>
      </c>
      <c r="BC81" s="47">
        <f t="shared" si="80"/>
        <v>1</v>
      </c>
      <c r="BD81" s="48">
        <f t="shared" si="75"/>
        <v>14</v>
      </c>
      <c r="BE81" s="78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80"/>
      <c r="CK81" s="14">
        <f t="shared" si="81"/>
        <v>3</v>
      </c>
      <c r="CL81" s="15">
        <f t="shared" si="82"/>
        <v>0</v>
      </c>
      <c r="CM81" s="15">
        <f t="shared" si="83"/>
        <v>0</v>
      </c>
      <c r="CN81" s="15">
        <f t="shared" si="84"/>
        <v>0</v>
      </c>
      <c r="CO81" s="15">
        <f t="shared" si="85"/>
        <v>0</v>
      </c>
      <c r="CP81" s="15">
        <f t="shared" si="86"/>
        <v>0</v>
      </c>
      <c r="CQ81" s="15">
        <f t="shared" si="87"/>
        <v>5</v>
      </c>
      <c r="CR81" s="15">
        <f t="shared" si="88"/>
        <v>0</v>
      </c>
      <c r="CS81" s="15">
        <f t="shared" si="89"/>
        <v>1</v>
      </c>
      <c r="CT81" s="15">
        <f t="shared" si="90"/>
        <v>0</v>
      </c>
      <c r="CU81" s="15">
        <f t="shared" si="91"/>
        <v>0</v>
      </c>
      <c r="CV81" s="15">
        <f t="shared" si="92"/>
        <v>0</v>
      </c>
      <c r="CW81" s="15">
        <f t="shared" si="93"/>
        <v>2</v>
      </c>
      <c r="CX81" s="15">
        <f t="shared" si="94"/>
        <v>0</v>
      </c>
      <c r="CY81" s="15">
        <f t="shared" si="95"/>
        <v>0</v>
      </c>
      <c r="CZ81" s="15">
        <f t="shared" si="96"/>
        <v>0</v>
      </c>
      <c r="DA81" s="15">
        <f t="shared" si="97"/>
        <v>1</v>
      </c>
      <c r="DB81" s="15">
        <f t="shared" si="98"/>
        <v>0</v>
      </c>
      <c r="DC81" s="15">
        <f t="shared" si="99"/>
        <v>0</v>
      </c>
      <c r="DD81" s="15">
        <f t="shared" si="100"/>
        <v>0</v>
      </c>
      <c r="DE81" s="15">
        <f t="shared" si="101"/>
        <v>0</v>
      </c>
      <c r="DF81" s="15">
        <f t="shared" si="102"/>
        <v>0</v>
      </c>
      <c r="DG81" s="15">
        <f t="shared" si="103"/>
        <v>0</v>
      </c>
      <c r="DH81" s="15">
        <f t="shared" si="104"/>
        <v>1</v>
      </c>
      <c r="DI81" s="15">
        <f t="shared" si="105"/>
        <v>0</v>
      </c>
      <c r="DJ81" s="15">
        <f t="shared" si="106"/>
        <v>0</v>
      </c>
      <c r="DK81" s="15">
        <f t="shared" si="107"/>
        <v>0</v>
      </c>
      <c r="DL81" s="15">
        <f t="shared" si="108"/>
        <v>0</v>
      </c>
      <c r="DM81" s="15">
        <f t="shared" si="109"/>
        <v>1</v>
      </c>
      <c r="DN81" s="15">
        <f t="shared" si="110"/>
        <v>0</v>
      </c>
      <c r="DO81" s="15">
        <f t="shared" si="111"/>
        <v>0</v>
      </c>
      <c r="DP81" s="15" t="s">
        <v>238</v>
      </c>
      <c r="DQ81" s="16">
        <f t="shared" si="76"/>
        <v>13</v>
      </c>
      <c r="DR81" s="17">
        <f t="shared" si="77"/>
        <v>1</v>
      </c>
      <c r="DS81" s="64">
        <f t="shared" si="78"/>
        <v>14</v>
      </c>
      <c r="DT81" s="70"/>
    </row>
    <row r="82" spans="1:124" ht="29.25" customHeight="1" thickBot="1" x14ac:dyDescent="0.25">
      <c r="A82" s="66"/>
      <c r="E82" s="1" t="s">
        <v>230</v>
      </c>
      <c r="F82" s="61" t="s">
        <v>232</v>
      </c>
      <c r="G82" s="2" t="s">
        <v>254</v>
      </c>
      <c r="H82" s="3" t="s">
        <v>233</v>
      </c>
      <c r="I82" s="92">
        <v>3</v>
      </c>
      <c r="J82" s="93">
        <v>7</v>
      </c>
      <c r="K82" s="35">
        <v>0</v>
      </c>
      <c r="L82" s="99">
        <v>3</v>
      </c>
      <c r="M82" s="100">
        <v>7</v>
      </c>
      <c r="N82" s="100"/>
      <c r="O82" s="101"/>
      <c r="P82" s="26"/>
      <c r="Q82" s="18"/>
      <c r="R82" s="27"/>
      <c r="S82" s="123">
        <f t="shared" si="72"/>
        <v>3</v>
      </c>
      <c r="T82" s="124">
        <f t="shared" si="73"/>
        <v>7</v>
      </c>
      <c r="U82" s="125">
        <f t="shared" si="74"/>
        <v>0</v>
      </c>
      <c r="V82" s="102">
        <v>3</v>
      </c>
      <c r="W82" s="103">
        <v>0</v>
      </c>
      <c r="X82" s="103">
        <v>0</v>
      </c>
      <c r="Y82" s="103">
        <v>0</v>
      </c>
      <c r="Z82" s="103">
        <v>0</v>
      </c>
      <c r="AA82" s="103">
        <v>0</v>
      </c>
      <c r="AB82" s="103">
        <v>5</v>
      </c>
      <c r="AC82" s="103">
        <v>0</v>
      </c>
      <c r="AD82" s="103">
        <v>1</v>
      </c>
      <c r="AE82" s="103">
        <v>0</v>
      </c>
      <c r="AF82" s="103">
        <v>0</v>
      </c>
      <c r="AG82" s="103">
        <v>0</v>
      </c>
      <c r="AH82" s="103">
        <v>2</v>
      </c>
      <c r="AI82" s="103">
        <v>0</v>
      </c>
      <c r="AJ82" s="103">
        <v>0</v>
      </c>
      <c r="AK82" s="103">
        <v>0</v>
      </c>
      <c r="AL82" s="103">
        <v>1</v>
      </c>
      <c r="AM82" s="103">
        <v>0</v>
      </c>
      <c r="AN82" s="103">
        <v>0</v>
      </c>
      <c r="AO82" s="103">
        <v>0</v>
      </c>
      <c r="AP82" s="103">
        <v>0</v>
      </c>
      <c r="AQ82" s="103">
        <v>0</v>
      </c>
      <c r="AR82" s="103">
        <v>0</v>
      </c>
      <c r="AS82" s="103">
        <v>0</v>
      </c>
      <c r="AT82" s="103">
        <v>0</v>
      </c>
      <c r="AU82" s="103">
        <v>1</v>
      </c>
      <c r="AV82" s="103">
        <v>0</v>
      </c>
      <c r="AW82" s="103">
        <v>0</v>
      </c>
      <c r="AX82" s="103">
        <v>1</v>
      </c>
      <c r="AY82" s="103">
        <v>0</v>
      </c>
      <c r="AZ82" s="103">
        <v>0</v>
      </c>
      <c r="BA82" s="104">
        <v>1</v>
      </c>
      <c r="BB82" s="46">
        <f t="shared" si="79"/>
        <v>13</v>
      </c>
      <c r="BC82" s="47">
        <f t="shared" si="80"/>
        <v>2</v>
      </c>
      <c r="BD82" s="48">
        <f t="shared" si="75"/>
        <v>15</v>
      </c>
      <c r="BE82" s="78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80"/>
      <c r="CK82" s="14">
        <f t="shared" si="81"/>
        <v>3</v>
      </c>
      <c r="CL82" s="15">
        <f t="shared" si="82"/>
        <v>0</v>
      </c>
      <c r="CM82" s="15">
        <f t="shared" si="83"/>
        <v>0</v>
      </c>
      <c r="CN82" s="15">
        <f t="shared" si="84"/>
        <v>0</v>
      </c>
      <c r="CO82" s="15">
        <f t="shared" si="85"/>
        <v>0</v>
      </c>
      <c r="CP82" s="15">
        <f t="shared" si="86"/>
        <v>0</v>
      </c>
      <c r="CQ82" s="15">
        <f t="shared" si="87"/>
        <v>5</v>
      </c>
      <c r="CR82" s="15">
        <f t="shared" si="88"/>
        <v>0</v>
      </c>
      <c r="CS82" s="15">
        <f t="shared" si="89"/>
        <v>1</v>
      </c>
      <c r="CT82" s="15">
        <f t="shared" si="90"/>
        <v>0</v>
      </c>
      <c r="CU82" s="15">
        <f t="shared" si="91"/>
        <v>0</v>
      </c>
      <c r="CV82" s="15">
        <f t="shared" si="92"/>
        <v>0</v>
      </c>
      <c r="CW82" s="15">
        <f t="shared" si="93"/>
        <v>2</v>
      </c>
      <c r="CX82" s="15">
        <f t="shared" si="94"/>
        <v>0</v>
      </c>
      <c r="CY82" s="15">
        <f t="shared" si="95"/>
        <v>0</v>
      </c>
      <c r="CZ82" s="15">
        <f t="shared" si="96"/>
        <v>0</v>
      </c>
      <c r="DA82" s="15">
        <f t="shared" si="97"/>
        <v>1</v>
      </c>
      <c r="DB82" s="15">
        <f t="shared" si="98"/>
        <v>0</v>
      </c>
      <c r="DC82" s="15">
        <f t="shared" si="99"/>
        <v>0</v>
      </c>
      <c r="DD82" s="15">
        <f t="shared" si="100"/>
        <v>0</v>
      </c>
      <c r="DE82" s="15">
        <f t="shared" si="101"/>
        <v>0</v>
      </c>
      <c r="DF82" s="15">
        <f t="shared" si="102"/>
        <v>0</v>
      </c>
      <c r="DG82" s="15">
        <f t="shared" si="103"/>
        <v>0</v>
      </c>
      <c r="DH82" s="15">
        <f t="shared" si="104"/>
        <v>0</v>
      </c>
      <c r="DI82" s="15">
        <f t="shared" si="105"/>
        <v>0</v>
      </c>
      <c r="DJ82" s="15">
        <f t="shared" si="106"/>
        <v>1</v>
      </c>
      <c r="DK82" s="15">
        <f t="shared" si="107"/>
        <v>0</v>
      </c>
      <c r="DL82" s="15">
        <f t="shared" si="108"/>
        <v>0</v>
      </c>
      <c r="DM82" s="15">
        <f t="shared" si="109"/>
        <v>1</v>
      </c>
      <c r="DN82" s="15">
        <f t="shared" si="110"/>
        <v>0</v>
      </c>
      <c r="DO82" s="15">
        <f t="shared" si="111"/>
        <v>0</v>
      </c>
      <c r="DP82" s="15">
        <f t="shared" si="112"/>
        <v>1</v>
      </c>
      <c r="DQ82" s="16">
        <f t="shared" si="76"/>
        <v>13</v>
      </c>
      <c r="DR82" s="17">
        <f t="shared" si="77"/>
        <v>2</v>
      </c>
      <c r="DS82" s="64">
        <f t="shared" si="78"/>
        <v>15</v>
      </c>
      <c r="DT82" s="70"/>
    </row>
    <row r="83" spans="1:124" ht="36.75" customHeight="1" thickBot="1" x14ac:dyDescent="0.25">
      <c r="A83" s="66"/>
      <c r="E83" s="1" t="s">
        <v>230</v>
      </c>
      <c r="F83" s="61" t="s">
        <v>153</v>
      </c>
      <c r="G83" s="2" t="s">
        <v>254</v>
      </c>
      <c r="H83" s="3" t="s">
        <v>273</v>
      </c>
      <c r="I83" s="92">
        <v>6</v>
      </c>
      <c r="J83" s="93">
        <v>13</v>
      </c>
      <c r="K83" s="35">
        <v>0</v>
      </c>
      <c r="L83" s="99">
        <v>6</v>
      </c>
      <c r="M83" s="100">
        <v>14</v>
      </c>
      <c r="N83" s="100"/>
      <c r="O83" s="101"/>
      <c r="P83" s="26"/>
      <c r="Q83" s="82"/>
      <c r="R83" s="27"/>
      <c r="S83" s="123">
        <f t="shared" si="72"/>
        <v>6</v>
      </c>
      <c r="T83" s="124">
        <f t="shared" si="73"/>
        <v>13</v>
      </c>
      <c r="U83" s="125">
        <f t="shared" si="74"/>
        <v>0</v>
      </c>
      <c r="V83" s="102">
        <v>6</v>
      </c>
      <c r="W83" s="103">
        <v>0</v>
      </c>
      <c r="X83" s="103">
        <v>0</v>
      </c>
      <c r="Y83" s="103">
        <v>0</v>
      </c>
      <c r="Z83" s="103">
        <v>0</v>
      </c>
      <c r="AA83" s="103">
        <v>0</v>
      </c>
      <c r="AB83" s="103">
        <v>11</v>
      </c>
      <c r="AC83" s="103">
        <v>0</v>
      </c>
      <c r="AD83" s="103">
        <v>1</v>
      </c>
      <c r="AE83" s="103">
        <v>0</v>
      </c>
      <c r="AF83" s="103">
        <v>0</v>
      </c>
      <c r="AG83" s="103">
        <v>0</v>
      </c>
      <c r="AH83" s="103">
        <v>3</v>
      </c>
      <c r="AI83" s="103">
        <v>0</v>
      </c>
      <c r="AJ83" s="103">
        <v>0</v>
      </c>
      <c r="AK83" s="103">
        <v>0</v>
      </c>
      <c r="AL83" s="103">
        <v>2</v>
      </c>
      <c r="AM83" s="103">
        <v>0</v>
      </c>
      <c r="AN83" s="103">
        <v>0</v>
      </c>
      <c r="AO83" s="103">
        <v>0</v>
      </c>
      <c r="AP83" s="103">
        <v>0</v>
      </c>
      <c r="AQ83" s="103">
        <v>0</v>
      </c>
      <c r="AR83" s="103">
        <v>1</v>
      </c>
      <c r="AS83" s="103">
        <v>0</v>
      </c>
      <c r="AT83" s="103">
        <v>0</v>
      </c>
      <c r="AU83" s="103">
        <v>0</v>
      </c>
      <c r="AV83" s="103">
        <v>0</v>
      </c>
      <c r="AW83" s="103">
        <v>0</v>
      </c>
      <c r="AX83" s="103">
        <v>1</v>
      </c>
      <c r="AY83" s="103">
        <v>0</v>
      </c>
      <c r="AZ83" s="103">
        <v>0</v>
      </c>
      <c r="BA83" s="104">
        <v>1</v>
      </c>
      <c r="BB83" s="46">
        <f>V83+AB83+AH83+AL83+AR83+AX83+AZ83+AV83+AT83+AP83+AN83+AF83+AD83+Z83+X83+AJ83</f>
        <v>25</v>
      </c>
      <c r="BC83" s="47">
        <f>IF(ISNUMBER(W83),W83,0)+IF(ISNUMBER(AC83),AC83,0)+IF(ISNUMBER(AI83),AI83,0)+IF(ISNUMBER(Y83),Y83,0)+IF(ISNUMBER(AA83),AA83,0)+IF(ISNUMBER(AE83),AE83,0)+IF(ISNUMBER(AG83),AG83,0)+IF(ISNUMBER(AM83),AM83,0)+IF(ISNUMBER(AS83),AS83,0)+IF(ISNUMBER(AY83),AY83,0)+IF(ISNUMBER(BA83),BA83,0)+IF(ISNUMBER(AO83),AO83,0)+IF(ISNUMBER(AQ83),AQ83,0)+IF(ISNUMBER(AU83),AU83,0)+IF(ISNUMBER(AW83),AW83,0)+IF(ISNUMBER(AK83),AK83,0)</f>
        <v>1</v>
      </c>
      <c r="BD83" s="48">
        <f>BB83+BC83</f>
        <v>26</v>
      </c>
      <c r="BE83" s="78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80"/>
      <c r="CK83" s="14">
        <f t="shared" ref="CK83:DP83" si="113">V83+BE83</f>
        <v>6</v>
      </c>
      <c r="CL83" s="15">
        <f t="shared" si="113"/>
        <v>0</v>
      </c>
      <c r="CM83" s="15">
        <f t="shared" si="113"/>
        <v>0</v>
      </c>
      <c r="CN83" s="15">
        <f t="shared" si="113"/>
        <v>0</v>
      </c>
      <c r="CO83" s="15">
        <f t="shared" si="113"/>
        <v>0</v>
      </c>
      <c r="CP83" s="15">
        <f t="shared" si="113"/>
        <v>0</v>
      </c>
      <c r="CQ83" s="15">
        <f t="shared" si="113"/>
        <v>11</v>
      </c>
      <c r="CR83" s="15">
        <f t="shared" si="113"/>
        <v>0</v>
      </c>
      <c r="CS83" s="15">
        <f t="shared" si="113"/>
        <v>1</v>
      </c>
      <c r="CT83" s="15">
        <f t="shared" si="113"/>
        <v>0</v>
      </c>
      <c r="CU83" s="15">
        <f t="shared" si="113"/>
        <v>0</v>
      </c>
      <c r="CV83" s="15">
        <f t="shared" si="113"/>
        <v>0</v>
      </c>
      <c r="CW83" s="15">
        <f t="shared" si="113"/>
        <v>3</v>
      </c>
      <c r="CX83" s="15">
        <f t="shared" si="113"/>
        <v>0</v>
      </c>
      <c r="CY83" s="15">
        <f t="shared" si="113"/>
        <v>0</v>
      </c>
      <c r="CZ83" s="15">
        <f t="shared" si="113"/>
        <v>0</v>
      </c>
      <c r="DA83" s="15">
        <f t="shared" si="113"/>
        <v>2</v>
      </c>
      <c r="DB83" s="15">
        <f t="shared" si="113"/>
        <v>0</v>
      </c>
      <c r="DC83" s="15">
        <f t="shared" si="113"/>
        <v>0</v>
      </c>
      <c r="DD83" s="15">
        <f t="shared" si="113"/>
        <v>0</v>
      </c>
      <c r="DE83" s="15">
        <f t="shared" si="113"/>
        <v>0</v>
      </c>
      <c r="DF83" s="15">
        <f t="shared" si="113"/>
        <v>0</v>
      </c>
      <c r="DG83" s="15">
        <f t="shared" si="113"/>
        <v>1</v>
      </c>
      <c r="DH83" s="15">
        <f t="shared" si="113"/>
        <v>0</v>
      </c>
      <c r="DI83" s="15">
        <f t="shared" si="113"/>
        <v>0</v>
      </c>
      <c r="DJ83" s="15">
        <f t="shared" si="113"/>
        <v>0</v>
      </c>
      <c r="DK83" s="15">
        <f t="shared" si="113"/>
        <v>0</v>
      </c>
      <c r="DL83" s="15">
        <f t="shared" si="113"/>
        <v>0</v>
      </c>
      <c r="DM83" s="15">
        <f t="shared" si="113"/>
        <v>1</v>
      </c>
      <c r="DN83" s="15">
        <f t="shared" si="113"/>
        <v>0</v>
      </c>
      <c r="DO83" s="15">
        <f t="shared" si="113"/>
        <v>0</v>
      </c>
      <c r="DP83" s="15">
        <f t="shared" si="113"/>
        <v>1</v>
      </c>
      <c r="DQ83" s="16">
        <f>CK83+CQ83+CW83+DA83+DG83+DM83+DO83+DK83+DI83+DE83+DC83+CU83+CS83+CO83+CM83+CY83</f>
        <v>25</v>
      </c>
      <c r="DR83" s="17">
        <f>IF(ISNUMBER(CL83),CL83,0)+IF(ISNUMBER(CZ83),CZ83,0)+IF(ISNUMBER(CR83),CR83,0)+IF(ISNUMBER(CX83),CX83,0)+IF(ISNUMBER(DD83),DD83,0)+IF(ISNUMBER(DF83),DF83,0)+IF(ISNUMBER(DJ83),DJ83,0)+IF(ISNUMBER(DL83),DL83,0)+IF(ISNUMBER(DB83),DB83,0)+IF(ISNUMBER(DH83),DH83,0)+IF(ISNUMBER(DN83),DN83,0)+IF(ISNUMBER(DP83),DP83,0)+IF(ISNUMBER(CN83),CN83,0)+IF(ISNUMBER(CP83),CP83,0)+IF(ISNUMBER(CT83),CT83,0)+IF(ISNUMBER(CV83),CV83,0)</f>
        <v>1</v>
      </c>
      <c r="DS83" s="64">
        <f>SUM(DQ83:DR83)</f>
        <v>26</v>
      </c>
      <c r="DT83" s="70"/>
    </row>
    <row r="84" spans="1:124" ht="47.25" customHeight="1" thickBot="1" x14ac:dyDescent="0.25">
      <c r="A84" s="66"/>
      <c r="B84" s="129" t="s">
        <v>312</v>
      </c>
      <c r="C84" s="51" t="s">
        <v>347</v>
      </c>
      <c r="E84" s="1" t="s">
        <v>230</v>
      </c>
      <c r="F84" s="91">
        <v>2002796</v>
      </c>
      <c r="G84" s="2" t="s">
        <v>254</v>
      </c>
      <c r="H84" s="3" t="s">
        <v>155</v>
      </c>
      <c r="I84" s="92">
        <v>6</v>
      </c>
      <c r="J84" s="93">
        <v>13</v>
      </c>
      <c r="K84" s="35">
        <v>0</v>
      </c>
      <c r="L84" s="99">
        <v>6</v>
      </c>
      <c r="M84" s="100">
        <v>13</v>
      </c>
      <c r="N84" s="100"/>
      <c r="O84" s="101"/>
      <c r="P84" s="26"/>
      <c r="Q84" s="18"/>
      <c r="R84" s="27"/>
      <c r="S84" s="123">
        <f t="shared" si="72"/>
        <v>6</v>
      </c>
      <c r="T84" s="124">
        <f t="shared" si="73"/>
        <v>13</v>
      </c>
      <c r="U84" s="125">
        <f t="shared" si="74"/>
        <v>0</v>
      </c>
      <c r="V84" s="102">
        <v>4</v>
      </c>
      <c r="W84" s="103">
        <v>0</v>
      </c>
      <c r="X84" s="103">
        <v>2</v>
      </c>
      <c r="Y84" s="103">
        <v>0</v>
      </c>
      <c r="Z84" s="103">
        <v>0</v>
      </c>
      <c r="AA84" s="103">
        <v>0</v>
      </c>
      <c r="AB84" s="110">
        <v>9</v>
      </c>
      <c r="AC84" s="110">
        <v>0</v>
      </c>
      <c r="AD84" s="110">
        <v>2</v>
      </c>
      <c r="AE84" s="110">
        <v>0</v>
      </c>
      <c r="AF84" s="110">
        <v>0</v>
      </c>
      <c r="AG84" s="110">
        <v>0</v>
      </c>
      <c r="AH84" s="110">
        <v>4</v>
      </c>
      <c r="AI84" s="110">
        <v>0</v>
      </c>
      <c r="AJ84" s="110">
        <v>0</v>
      </c>
      <c r="AK84" s="110">
        <v>0</v>
      </c>
      <c r="AL84" s="110">
        <v>2</v>
      </c>
      <c r="AM84" s="110">
        <v>0</v>
      </c>
      <c r="AN84" s="110">
        <v>0</v>
      </c>
      <c r="AO84" s="110">
        <v>0</v>
      </c>
      <c r="AP84" s="110">
        <v>0</v>
      </c>
      <c r="AQ84" s="110">
        <v>0</v>
      </c>
      <c r="AR84" s="110">
        <v>1</v>
      </c>
      <c r="AS84" s="110">
        <v>0</v>
      </c>
      <c r="AT84" s="110">
        <v>0</v>
      </c>
      <c r="AU84" s="110">
        <v>0</v>
      </c>
      <c r="AV84" s="110">
        <v>0</v>
      </c>
      <c r="AW84" s="110">
        <v>0</v>
      </c>
      <c r="AX84" s="110">
        <v>1</v>
      </c>
      <c r="AY84" s="110">
        <v>0</v>
      </c>
      <c r="AZ84" s="110">
        <v>0</v>
      </c>
      <c r="BA84" s="111">
        <v>1</v>
      </c>
      <c r="BB84" s="46">
        <f t="shared" si="79"/>
        <v>25</v>
      </c>
      <c r="BC84" s="47">
        <f t="shared" si="80"/>
        <v>1</v>
      </c>
      <c r="BD84" s="48">
        <f t="shared" si="75"/>
        <v>26</v>
      </c>
      <c r="BE84" s="78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80"/>
      <c r="CK84" s="14">
        <f t="shared" si="81"/>
        <v>4</v>
      </c>
      <c r="CL84" s="15">
        <f t="shared" si="82"/>
        <v>0</v>
      </c>
      <c r="CM84" s="15">
        <f t="shared" si="83"/>
        <v>2</v>
      </c>
      <c r="CN84" s="15">
        <f t="shared" si="84"/>
        <v>0</v>
      </c>
      <c r="CO84" s="15">
        <f t="shared" si="85"/>
        <v>0</v>
      </c>
      <c r="CP84" s="15">
        <f t="shared" si="86"/>
        <v>0</v>
      </c>
      <c r="CQ84" s="15">
        <f t="shared" si="87"/>
        <v>9</v>
      </c>
      <c r="CR84" s="15">
        <f t="shared" si="88"/>
        <v>0</v>
      </c>
      <c r="CS84" s="15">
        <f t="shared" si="89"/>
        <v>2</v>
      </c>
      <c r="CT84" s="15">
        <f t="shared" si="90"/>
        <v>0</v>
      </c>
      <c r="CU84" s="15">
        <f t="shared" si="91"/>
        <v>0</v>
      </c>
      <c r="CV84" s="15">
        <f t="shared" si="92"/>
        <v>0</v>
      </c>
      <c r="CW84" s="15">
        <f t="shared" si="93"/>
        <v>4</v>
      </c>
      <c r="CX84" s="15">
        <f t="shared" si="94"/>
        <v>0</v>
      </c>
      <c r="CY84" s="15">
        <f t="shared" si="95"/>
        <v>0</v>
      </c>
      <c r="CZ84" s="15">
        <f t="shared" si="96"/>
        <v>0</v>
      </c>
      <c r="DA84" s="15">
        <f t="shared" si="97"/>
        <v>2</v>
      </c>
      <c r="DB84" s="15">
        <f t="shared" si="98"/>
        <v>0</v>
      </c>
      <c r="DC84" s="15">
        <f t="shared" si="99"/>
        <v>0</v>
      </c>
      <c r="DD84" s="15">
        <f t="shared" si="100"/>
        <v>0</v>
      </c>
      <c r="DE84" s="15">
        <f t="shared" si="101"/>
        <v>0</v>
      </c>
      <c r="DF84" s="15">
        <f t="shared" si="102"/>
        <v>0</v>
      </c>
      <c r="DG84" s="15">
        <f t="shared" si="103"/>
        <v>1</v>
      </c>
      <c r="DH84" s="15">
        <f t="shared" si="104"/>
        <v>0</v>
      </c>
      <c r="DI84" s="15">
        <f t="shared" si="105"/>
        <v>0</v>
      </c>
      <c r="DJ84" s="15">
        <f t="shared" si="106"/>
        <v>0</v>
      </c>
      <c r="DK84" s="15">
        <f t="shared" si="107"/>
        <v>0</v>
      </c>
      <c r="DL84" s="15">
        <f t="shared" si="108"/>
        <v>0</v>
      </c>
      <c r="DM84" s="15">
        <f t="shared" si="109"/>
        <v>1</v>
      </c>
      <c r="DN84" s="15">
        <f t="shared" si="110"/>
        <v>0</v>
      </c>
      <c r="DO84" s="15">
        <f t="shared" si="111"/>
        <v>0</v>
      </c>
      <c r="DP84" s="15">
        <f t="shared" si="112"/>
        <v>1</v>
      </c>
      <c r="DQ84" s="16">
        <f t="shared" si="76"/>
        <v>25</v>
      </c>
      <c r="DR84" s="17">
        <f t="shared" si="77"/>
        <v>1</v>
      </c>
      <c r="DS84" s="64">
        <f t="shared" si="78"/>
        <v>26</v>
      </c>
      <c r="DT84" s="70"/>
    </row>
    <row r="85" spans="1:124" ht="29.25" customHeight="1" thickBot="1" x14ac:dyDescent="0.25">
      <c r="A85" s="66"/>
      <c r="E85" s="1" t="s">
        <v>121</v>
      </c>
      <c r="F85" s="61" t="s">
        <v>245</v>
      </c>
      <c r="G85" s="2" t="s">
        <v>254</v>
      </c>
      <c r="H85" s="3" t="s">
        <v>122</v>
      </c>
      <c r="I85" s="92">
        <v>1</v>
      </c>
      <c r="J85" s="93">
        <v>2</v>
      </c>
      <c r="K85" s="35">
        <v>0</v>
      </c>
      <c r="L85" s="99">
        <v>1</v>
      </c>
      <c r="M85" s="95">
        <v>2</v>
      </c>
      <c r="N85" s="100"/>
      <c r="O85" s="101"/>
      <c r="P85" s="26"/>
      <c r="Q85" s="82"/>
      <c r="R85" s="27"/>
      <c r="S85" s="123">
        <f t="shared" si="72"/>
        <v>1</v>
      </c>
      <c r="T85" s="124">
        <f t="shared" si="73"/>
        <v>2</v>
      </c>
      <c r="U85" s="125">
        <f t="shared" si="74"/>
        <v>0</v>
      </c>
      <c r="V85" s="102">
        <v>1</v>
      </c>
      <c r="W85" s="103">
        <v>0</v>
      </c>
      <c r="X85" s="103">
        <v>0</v>
      </c>
      <c r="Y85" s="103">
        <v>0</v>
      </c>
      <c r="Z85" s="103">
        <v>0</v>
      </c>
      <c r="AA85" s="103">
        <v>0</v>
      </c>
      <c r="AB85" s="110">
        <v>1</v>
      </c>
      <c r="AC85" s="110">
        <v>0</v>
      </c>
      <c r="AD85" s="110">
        <v>0</v>
      </c>
      <c r="AE85" s="110">
        <v>0</v>
      </c>
      <c r="AF85" s="110">
        <v>0</v>
      </c>
      <c r="AG85" s="110">
        <v>0</v>
      </c>
      <c r="AH85" s="110">
        <v>1</v>
      </c>
      <c r="AI85" s="110">
        <v>0</v>
      </c>
      <c r="AJ85" s="110">
        <v>0</v>
      </c>
      <c r="AK85" s="110">
        <v>0</v>
      </c>
      <c r="AL85" s="110">
        <v>0</v>
      </c>
      <c r="AM85" s="110">
        <v>1</v>
      </c>
      <c r="AN85" s="110">
        <v>0</v>
      </c>
      <c r="AO85" s="110">
        <v>0</v>
      </c>
      <c r="AP85" s="110">
        <v>0</v>
      </c>
      <c r="AQ85" s="110">
        <v>0</v>
      </c>
      <c r="AR85" s="110">
        <v>0</v>
      </c>
      <c r="AS85" s="110" t="s">
        <v>238</v>
      </c>
      <c r="AT85" s="110">
        <v>0</v>
      </c>
      <c r="AU85" s="110">
        <v>0</v>
      </c>
      <c r="AV85" s="110">
        <v>0</v>
      </c>
      <c r="AW85" s="110">
        <v>0</v>
      </c>
      <c r="AX85" s="110">
        <v>0</v>
      </c>
      <c r="AY85" s="110" t="s">
        <v>238</v>
      </c>
      <c r="AZ85" s="110">
        <v>0</v>
      </c>
      <c r="BA85" s="111" t="s">
        <v>238</v>
      </c>
      <c r="BB85" s="46">
        <f t="shared" si="79"/>
        <v>3</v>
      </c>
      <c r="BC85" s="47">
        <f t="shared" si="80"/>
        <v>1</v>
      </c>
      <c r="BD85" s="48">
        <f t="shared" si="75"/>
        <v>4</v>
      </c>
      <c r="BE85" s="78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80"/>
      <c r="CK85" s="14">
        <f t="shared" si="81"/>
        <v>1</v>
      </c>
      <c r="CL85" s="15">
        <f t="shared" si="82"/>
        <v>0</v>
      </c>
      <c r="CM85" s="15">
        <f t="shared" si="83"/>
        <v>0</v>
      </c>
      <c r="CN85" s="15">
        <f t="shared" si="84"/>
        <v>0</v>
      </c>
      <c r="CO85" s="15">
        <f t="shared" si="85"/>
        <v>0</v>
      </c>
      <c r="CP85" s="15">
        <f t="shared" si="86"/>
        <v>0</v>
      </c>
      <c r="CQ85" s="15">
        <f t="shared" si="87"/>
        <v>1</v>
      </c>
      <c r="CR85" s="15">
        <f t="shared" si="88"/>
        <v>0</v>
      </c>
      <c r="CS85" s="15">
        <f t="shared" si="89"/>
        <v>0</v>
      </c>
      <c r="CT85" s="15">
        <f t="shared" si="90"/>
        <v>0</v>
      </c>
      <c r="CU85" s="15">
        <f t="shared" si="91"/>
        <v>0</v>
      </c>
      <c r="CV85" s="15">
        <f t="shared" si="92"/>
        <v>0</v>
      </c>
      <c r="CW85" s="15">
        <f t="shared" si="93"/>
        <v>1</v>
      </c>
      <c r="CX85" s="15">
        <f t="shared" si="94"/>
        <v>0</v>
      </c>
      <c r="CY85" s="15">
        <f t="shared" si="95"/>
        <v>0</v>
      </c>
      <c r="CZ85" s="15">
        <f t="shared" si="96"/>
        <v>0</v>
      </c>
      <c r="DA85" s="15">
        <f t="shared" si="97"/>
        <v>0</v>
      </c>
      <c r="DB85" s="15">
        <f t="shared" si="98"/>
        <v>1</v>
      </c>
      <c r="DC85" s="15">
        <f t="shared" si="99"/>
        <v>0</v>
      </c>
      <c r="DD85" s="15">
        <f t="shared" si="100"/>
        <v>0</v>
      </c>
      <c r="DE85" s="15">
        <f t="shared" si="101"/>
        <v>0</v>
      </c>
      <c r="DF85" s="15">
        <f t="shared" si="102"/>
        <v>0</v>
      </c>
      <c r="DG85" s="15">
        <f t="shared" si="103"/>
        <v>0</v>
      </c>
      <c r="DH85" s="15" t="s">
        <v>238</v>
      </c>
      <c r="DI85" s="15">
        <f t="shared" si="105"/>
        <v>0</v>
      </c>
      <c r="DJ85" s="15">
        <f t="shared" si="106"/>
        <v>0</v>
      </c>
      <c r="DK85" s="15">
        <f t="shared" si="107"/>
        <v>0</v>
      </c>
      <c r="DL85" s="15">
        <f t="shared" si="108"/>
        <v>0</v>
      </c>
      <c r="DM85" s="15">
        <f t="shared" si="109"/>
        <v>0</v>
      </c>
      <c r="DN85" s="15" t="s">
        <v>238</v>
      </c>
      <c r="DO85" s="15">
        <f t="shared" si="111"/>
        <v>0</v>
      </c>
      <c r="DP85" s="15"/>
      <c r="DQ85" s="16">
        <f t="shared" si="76"/>
        <v>3</v>
      </c>
      <c r="DR85" s="17">
        <f t="shared" si="77"/>
        <v>1</v>
      </c>
      <c r="DS85" s="64">
        <f t="shared" si="78"/>
        <v>4</v>
      </c>
      <c r="DT85" s="70" t="s">
        <v>358</v>
      </c>
    </row>
    <row r="86" spans="1:124" ht="34.5" customHeight="1" thickBot="1" x14ac:dyDescent="0.25">
      <c r="A86" s="66"/>
      <c r="B86" s="131"/>
      <c r="E86" s="1" t="s">
        <v>6</v>
      </c>
      <c r="F86" s="61" t="s">
        <v>123</v>
      </c>
      <c r="G86" s="2" t="s">
        <v>22</v>
      </c>
      <c r="H86" s="3" t="s">
        <v>124</v>
      </c>
      <c r="I86" s="92">
        <v>3</v>
      </c>
      <c r="J86" s="93">
        <v>5</v>
      </c>
      <c r="K86" s="35">
        <v>0</v>
      </c>
      <c r="L86" s="99">
        <v>3</v>
      </c>
      <c r="M86" s="100">
        <v>6</v>
      </c>
      <c r="N86" s="100">
        <v>0</v>
      </c>
      <c r="O86" s="101"/>
      <c r="P86" s="26"/>
      <c r="Q86" s="18"/>
      <c r="R86" s="27"/>
      <c r="S86" s="123">
        <f t="shared" si="72"/>
        <v>3</v>
      </c>
      <c r="T86" s="124">
        <f t="shared" si="73"/>
        <v>5</v>
      </c>
      <c r="U86" s="125">
        <f t="shared" si="74"/>
        <v>0</v>
      </c>
      <c r="V86" s="102">
        <v>3</v>
      </c>
      <c r="W86" s="103">
        <v>0</v>
      </c>
      <c r="X86" s="103">
        <v>0</v>
      </c>
      <c r="Y86" s="103">
        <v>0</v>
      </c>
      <c r="Z86" s="103">
        <v>0</v>
      </c>
      <c r="AA86" s="103">
        <v>0</v>
      </c>
      <c r="AB86" s="110">
        <v>2</v>
      </c>
      <c r="AC86" s="110">
        <v>0</v>
      </c>
      <c r="AD86" s="110">
        <v>0</v>
      </c>
      <c r="AE86" s="110">
        <v>0</v>
      </c>
      <c r="AF86" s="110">
        <v>0</v>
      </c>
      <c r="AG86" s="110">
        <v>0</v>
      </c>
      <c r="AH86" s="110">
        <v>3</v>
      </c>
      <c r="AI86" s="110">
        <v>0</v>
      </c>
      <c r="AJ86" s="110">
        <v>0</v>
      </c>
      <c r="AK86" s="110">
        <v>0</v>
      </c>
      <c r="AL86" s="110">
        <v>1</v>
      </c>
      <c r="AM86" s="110">
        <v>1</v>
      </c>
      <c r="AN86" s="110">
        <v>0</v>
      </c>
      <c r="AO86" s="110">
        <v>0</v>
      </c>
      <c r="AP86" s="110">
        <v>0</v>
      </c>
      <c r="AQ86" s="110">
        <v>0</v>
      </c>
      <c r="AR86" s="110">
        <v>0</v>
      </c>
      <c r="AS86" s="110">
        <v>1</v>
      </c>
      <c r="AT86" s="110">
        <v>0</v>
      </c>
      <c r="AU86" s="110">
        <v>0</v>
      </c>
      <c r="AV86" s="110">
        <v>0</v>
      </c>
      <c r="AW86" s="110">
        <v>0</v>
      </c>
      <c r="AX86" s="110">
        <v>0</v>
      </c>
      <c r="AY86" s="110">
        <v>1</v>
      </c>
      <c r="AZ86" s="110">
        <v>0</v>
      </c>
      <c r="BA86" s="111" t="s">
        <v>238</v>
      </c>
      <c r="BB86" s="46">
        <f t="shared" si="79"/>
        <v>9</v>
      </c>
      <c r="BC86" s="47">
        <f t="shared" si="80"/>
        <v>3</v>
      </c>
      <c r="BD86" s="48">
        <f t="shared" si="75"/>
        <v>12</v>
      </c>
      <c r="BE86" s="81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3"/>
      <c r="CK86" s="14">
        <f t="shared" si="81"/>
        <v>3</v>
      </c>
      <c r="CL86" s="15">
        <f t="shared" si="82"/>
        <v>0</v>
      </c>
      <c r="CM86" s="15">
        <f t="shared" si="83"/>
        <v>0</v>
      </c>
      <c r="CN86" s="15">
        <f t="shared" si="84"/>
        <v>0</v>
      </c>
      <c r="CO86" s="15">
        <f t="shared" si="85"/>
        <v>0</v>
      </c>
      <c r="CP86" s="15">
        <f t="shared" si="86"/>
        <v>0</v>
      </c>
      <c r="CQ86" s="15">
        <f t="shared" si="87"/>
        <v>2</v>
      </c>
      <c r="CR86" s="15">
        <f t="shared" si="88"/>
        <v>0</v>
      </c>
      <c r="CS86" s="15">
        <f t="shared" si="89"/>
        <v>0</v>
      </c>
      <c r="CT86" s="15">
        <f t="shared" si="90"/>
        <v>0</v>
      </c>
      <c r="CU86" s="15">
        <f t="shared" si="91"/>
        <v>0</v>
      </c>
      <c r="CV86" s="15">
        <f t="shared" si="92"/>
        <v>0</v>
      </c>
      <c r="CW86" s="15">
        <f t="shared" si="93"/>
        <v>3</v>
      </c>
      <c r="CX86" s="15">
        <f t="shared" si="94"/>
        <v>0</v>
      </c>
      <c r="CY86" s="15">
        <f t="shared" si="95"/>
        <v>0</v>
      </c>
      <c r="CZ86" s="15">
        <f t="shared" si="96"/>
        <v>0</v>
      </c>
      <c r="DA86" s="15">
        <f t="shared" si="97"/>
        <v>1</v>
      </c>
      <c r="DB86" s="15">
        <f t="shared" si="98"/>
        <v>1</v>
      </c>
      <c r="DC86" s="15">
        <f t="shared" si="99"/>
        <v>0</v>
      </c>
      <c r="DD86" s="15">
        <f t="shared" si="100"/>
        <v>0</v>
      </c>
      <c r="DE86" s="15">
        <f t="shared" si="101"/>
        <v>0</v>
      </c>
      <c r="DF86" s="15">
        <f t="shared" si="102"/>
        <v>0</v>
      </c>
      <c r="DG86" s="15">
        <f t="shared" si="103"/>
        <v>0</v>
      </c>
      <c r="DH86" s="15">
        <f t="shared" si="104"/>
        <v>1</v>
      </c>
      <c r="DI86" s="15">
        <f t="shared" si="105"/>
        <v>0</v>
      </c>
      <c r="DJ86" s="15">
        <f t="shared" si="106"/>
        <v>0</v>
      </c>
      <c r="DK86" s="15">
        <f t="shared" si="107"/>
        <v>0</v>
      </c>
      <c r="DL86" s="15">
        <f t="shared" si="108"/>
        <v>0</v>
      </c>
      <c r="DM86" s="15">
        <f t="shared" si="109"/>
        <v>0</v>
      </c>
      <c r="DN86" s="15">
        <f t="shared" si="110"/>
        <v>1</v>
      </c>
      <c r="DO86" s="15">
        <f t="shared" si="111"/>
        <v>0</v>
      </c>
      <c r="DP86" s="15" t="s">
        <v>238</v>
      </c>
      <c r="DQ86" s="16">
        <f t="shared" si="76"/>
        <v>9</v>
      </c>
      <c r="DR86" s="17">
        <f t="shared" si="77"/>
        <v>3</v>
      </c>
      <c r="DS86" s="64">
        <f t="shared" si="78"/>
        <v>12</v>
      </c>
      <c r="DT86" s="70"/>
    </row>
    <row r="87" spans="1:124" ht="70.5" customHeight="1" thickBot="1" x14ac:dyDescent="0.25">
      <c r="A87" s="66"/>
      <c r="E87" s="1" t="s">
        <v>125</v>
      </c>
      <c r="F87" s="61" t="s">
        <v>126</v>
      </c>
      <c r="G87" s="2" t="s">
        <v>254</v>
      </c>
      <c r="H87" s="3" t="s">
        <v>116</v>
      </c>
      <c r="I87" s="92">
        <v>1</v>
      </c>
      <c r="J87" s="93">
        <v>2</v>
      </c>
      <c r="K87" s="35">
        <v>0</v>
      </c>
      <c r="L87" s="99">
        <v>1</v>
      </c>
      <c r="M87" s="100">
        <v>2</v>
      </c>
      <c r="N87" s="100"/>
      <c r="O87" s="101"/>
      <c r="P87" s="26"/>
      <c r="Q87" s="18"/>
      <c r="R87" s="27"/>
      <c r="S87" s="123">
        <f t="shared" si="72"/>
        <v>1</v>
      </c>
      <c r="T87" s="124">
        <f t="shared" si="73"/>
        <v>2</v>
      </c>
      <c r="U87" s="125">
        <f t="shared" si="74"/>
        <v>0</v>
      </c>
      <c r="V87" s="102">
        <v>1</v>
      </c>
      <c r="W87" s="103">
        <v>0</v>
      </c>
      <c r="X87" s="103">
        <v>0</v>
      </c>
      <c r="Y87" s="103">
        <v>0</v>
      </c>
      <c r="Z87" s="103">
        <v>0</v>
      </c>
      <c r="AA87" s="103">
        <v>0</v>
      </c>
      <c r="AB87" s="110">
        <v>1</v>
      </c>
      <c r="AC87" s="110">
        <v>0</v>
      </c>
      <c r="AD87" s="110">
        <v>0</v>
      </c>
      <c r="AE87" s="110">
        <v>0</v>
      </c>
      <c r="AF87" s="110">
        <v>0</v>
      </c>
      <c r="AG87" s="110">
        <v>0</v>
      </c>
      <c r="AH87" s="110">
        <v>1</v>
      </c>
      <c r="AI87" s="110">
        <v>0</v>
      </c>
      <c r="AJ87" s="110">
        <v>0</v>
      </c>
      <c r="AK87" s="110">
        <v>0</v>
      </c>
      <c r="AL87" s="110">
        <v>0</v>
      </c>
      <c r="AM87" s="110">
        <v>0</v>
      </c>
      <c r="AN87" s="110">
        <v>0</v>
      </c>
      <c r="AO87" s="110">
        <v>0</v>
      </c>
      <c r="AP87" s="110">
        <v>0</v>
      </c>
      <c r="AQ87" s="110">
        <v>0</v>
      </c>
      <c r="AR87" s="110">
        <v>0</v>
      </c>
      <c r="AS87" s="110" t="s">
        <v>238</v>
      </c>
      <c r="AT87" s="110">
        <v>0</v>
      </c>
      <c r="AU87" s="110">
        <v>0</v>
      </c>
      <c r="AV87" s="110">
        <v>0</v>
      </c>
      <c r="AW87" s="110">
        <v>0</v>
      </c>
      <c r="AX87" s="110">
        <v>0</v>
      </c>
      <c r="AY87" s="110">
        <v>0</v>
      </c>
      <c r="AZ87" s="110">
        <v>0</v>
      </c>
      <c r="BA87" s="111" t="s">
        <v>238</v>
      </c>
      <c r="BB87" s="46">
        <f t="shared" si="79"/>
        <v>3</v>
      </c>
      <c r="BC87" s="47">
        <f t="shared" si="80"/>
        <v>0</v>
      </c>
      <c r="BD87" s="48">
        <f t="shared" si="75"/>
        <v>3</v>
      </c>
      <c r="BE87" s="84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6"/>
      <c r="CK87" s="14">
        <f t="shared" si="81"/>
        <v>1</v>
      </c>
      <c r="CL87" s="15">
        <f t="shared" si="82"/>
        <v>0</v>
      </c>
      <c r="CM87" s="15">
        <f t="shared" si="83"/>
        <v>0</v>
      </c>
      <c r="CN87" s="15">
        <f t="shared" si="84"/>
        <v>0</v>
      </c>
      <c r="CO87" s="15">
        <f t="shared" si="85"/>
        <v>0</v>
      </c>
      <c r="CP87" s="15">
        <f t="shared" si="86"/>
        <v>0</v>
      </c>
      <c r="CQ87" s="15">
        <f t="shared" si="87"/>
        <v>1</v>
      </c>
      <c r="CR87" s="15">
        <f t="shared" si="88"/>
        <v>0</v>
      </c>
      <c r="CS87" s="15">
        <f t="shared" si="89"/>
        <v>0</v>
      </c>
      <c r="CT87" s="15">
        <f t="shared" si="90"/>
        <v>0</v>
      </c>
      <c r="CU87" s="15">
        <f t="shared" si="91"/>
        <v>0</v>
      </c>
      <c r="CV87" s="15">
        <f t="shared" si="92"/>
        <v>0</v>
      </c>
      <c r="CW87" s="15">
        <f t="shared" si="93"/>
        <v>1</v>
      </c>
      <c r="CX87" s="15">
        <f t="shared" si="94"/>
        <v>0</v>
      </c>
      <c r="CY87" s="15">
        <f t="shared" si="95"/>
        <v>0</v>
      </c>
      <c r="CZ87" s="15">
        <f t="shared" si="96"/>
        <v>0</v>
      </c>
      <c r="DA87" s="15">
        <f t="shared" si="97"/>
        <v>0</v>
      </c>
      <c r="DB87" s="15">
        <f t="shared" si="98"/>
        <v>0</v>
      </c>
      <c r="DC87" s="15">
        <f t="shared" si="99"/>
        <v>0</v>
      </c>
      <c r="DD87" s="15">
        <f t="shared" si="100"/>
        <v>0</v>
      </c>
      <c r="DE87" s="15">
        <f t="shared" si="101"/>
        <v>0</v>
      </c>
      <c r="DF87" s="15">
        <f t="shared" si="102"/>
        <v>0</v>
      </c>
      <c r="DG87" s="15">
        <f t="shared" si="103"/>
        <v>0</v>
      </c>
      <c r="DH87" s="15" t="s">
        <v>238</v>
      </c>
      <c r="DI87" s="15">
        <f t="shared" si="105"/>
        <v>0</v>
      </c>
      <c r="DJ87" s="15">
        <f t="shared" si="106"/>
        <v>0</v>
      </c>
      <c r="DK87" s="15">
        <f t="shared" si="107"/>
        <v>0</v>
      </c>
      <c r="DL87" s="15">
        <f t="shared" si="108"/>
        <v>0</v>
      </c>
      <c r="DM87" s="15">
        <f t="shared" si="109"/>
        <v>0</v>
      </c>
      <c r="DN87" s="15">
        <f t="shared" si="110"/>
        <v>0</v>
      </c>
      <c r="DO87" s="15">
        <f t="shared" si="111"/>
        <v>0</v>
      </c>
      <c r="DP87" s="15" t="s">
        <v>238</v>
      </c>
      <c r="DQ87" s="16">
        <f t="shared" si="76"/>
        <v>3</v>
      </c>
      <c r="DR87" s="17">
        <f t="shared" si="77"/>
        <v>0</v>
      </c>
      <c r="DS87" s="64">
        <f t="shared" si="78"/>
        <v>3</v>
      </c>
      <c r="DT87" s="70"/>
    </row>
    <row r="88" spans="1:124" ht="42.75" customHeight="1" thickBot="1" x14ac:dyDescent="0.25">
      <c r="A88" s="66"/>
      <c r="E88" s="1" t="s">
        <v>196</v>
      </c>
      <c r="F88" s="61" t="s">
        <v>127</v>
      </c>
      <c r="G88" s="2" t="s">
        <v>254</v>
      </c>
      <c r="H88" s="3" t="s">
        <v>128</v>
      </c>
      <c r="I88" s="92">
        <v>6</v>
      </c>
      <c r="J88" s="93">
        <v>15</v>
      </c>
      <c r="K88" s="35">
        <v>0</v>
      </c>
      <c r="L88" s="99">
        <v>7</v>
      </c>
      <c r="M88" s="100">
        <v>15</v>
      </c>
      <c r="N88" s="100"/>
      <c r="O88" s="101"/>
      <c r="P88" s="26"/>
      <c r="Q88" s="82"/>
      <c r="R88" s="27"/>
      <c r="S88" s="123">
        <f t="shared" si="72"/>
        <v>6</v>
      </c>
      <c r="T88" s="124">
        <f t="shared" si="73"/>
        <v>15</v>
      </c>
      <c r="U88" s="125">
        <f t="shared" si="74"/>
        <v>0</v>
      </c>
      <c r="V88" s="107">
        <v>6</v>
      </c>
      <c r="W88" s="108">
        <v>0</v>
      </c>
      <c r="X88" s="108">
        <v>0</v>
      </c>
      <c r="Y88" s="103">
        <v>0</v>
      </c>
      <c r="Z88" s="103">
        <v>0</v>
      </c>
      <c r="AA88" s="103">
        <v>0</v>
      </c>
      <c r="AB88" s="110">
        <v>12</v>
      </c>
      <c r="AC88" s="110">
        <v>0</v>
      </c>
      <c r="AD88" s="110">
        <v>2</v>
      </c>
      <c r="AE88" s="110">
        <v>0</v>
      </c>
      <c r="AF88" s="110">
        <v>0</v>
      </c>
      <c r="AG88" s="110">
        <v>0</v>
      </c>
      <c r="AH88" s="110">
        <v>4</v>
      </c>
      <c r="AI88" s="110">
        <v>0</v>
      </c>
      <c r="AJ88" s="110">
        <v>0</v>
      </c>
      <c r="AK88" s="110">
        <v>0</v>
      </c>
      <c r="AL88" s="110">
        <v>2</v>
      </c>
      <c r="AM88" s="110">
        <v>0</v>
      </c>
      <c r="AN88" s="110">
        <v>0</v>
      </c>
      <c r="AO88" s="110">
        <v>0</v>
      </c>
      <c r="AP88" s="110">
        <v>0</v>
      </c>
      <c r="AQ88" s="110">
        <v>0</v>
      </c>
      <c r="AR88" s="110">
        <v>1</v>
      </c>
      <c r="AS88" s="110">
        <v>0</v>
      </c>
      <c r="AT88" s="110">
        <v>0</v>
      </c>
      <c r="AU88" s="110">
        <v>0</v>
      </c>
      <c r="AV88" s="110">
        <v>0</v>
      </c>
      <c r="AW88" s="110">
        <v>0</v>
      </c>
      <c r="AX88" s="110">
        <v>1</v>
      </c>
      <c r="AY88" s="110">
        <v>0</v>
      </c>
      <c r="AZ88" s="110">
        <v>0</v>
      </c>
      <c r="BA88" s="111">
        <v>1</v>
      </c>
      <c r="BB88" s="46">
        <f t="shared" si="79"/>
        <v>28</v>
      </c>
      <c r="BC88" s="47">
        <f t="shared" si="80"/>
        <v>1</v>
      </c>
      <c r="BD88" s="48">
        <f t="shared" si="75"/>
        <v>29</v>
      </c>
      <c r="BE88" s="81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3"/>
      <c r="CK88" s="14">
        <f t="shared" si="81"/>
        <v>6</v>
      </c>
      <c r="CL88" s="15">
        <f t="shared" si="82"/>
        <v>0</v>
      </c>
      <c r="CM88" s="15">
        <f t="shared" si="83"/>
        <v>0</v>
      </c>
      <c r="CN88" s="15">
        <f t="shared" si="84"/>
        <v>0</v>
      </c>
      <c r="CO88" s="15">
        <f t="shared" si="85"/>
        <v>0</v>
      </c>
      <c r="CP88" s="15">
        <f t="shared" si="86"/>
        <v>0</v>
      </c>
      <c r="CQ88" s="15">
        <f t="shared" si="87"/>
        <v>12</v>
      </c>
      <c r="CR88" s="15">
        <f t="shared" si="88"/>
        <v>0</v>
      </c>
      <c r="CS88" s="15">
        <f t="shared" si="89"/>
        <v>2</v>
      </c>
      <c r="CT88" s="15">
        <f t="shared" si="90"/>
        <v>0</v>
      </c>
      <c r="CU88" s="15">
        <f t="shared" si="91"/>
        <v>0</v>
      </c>
      <c r="CV88" s="15">
        <f t="shared" si="92"/>
        <v>0</v>
      </c>
      <c r="CW88" s="15">
        <f t="shared" si="93"/>
        <v>4</v>
      </c>
      <c r="CX88" s="15">
        <f t="shared" si="94"/>
        <v>0</v>
      </c>
      <c r="CY88" s="15">
        <f t="shared" si="95"/>
        <v>0</v>
      </c>
      <c r="CZ88" s="15">
        <f t="shared" si="96"/>
        <v>0</v>
      </c>
      <c r="DA88" s="15">
        <f t="shared" si="97"/>
        <v>2</v>
      </c>
      <c r="DB88" s="15">
        <f t="shared" si="98"/>
        <v>0</v>
      </c>
      <c r="DC88" s="15">
        <f t="shared" si="99"/>
        <v>0</v>
      </c>
      <c r="DD88" s="15">
        <f t="shared" si="100"/>
        <v>0</v>
      </c>
      <c r="DE88" s="15">
        <f t="shared" si="101"/>
        <v>0</v>
      </c>
      <c r="DF88" s="15">
        <f t="shared" si="102"/>
        <v>0</v>
      </c>
      <c r="DG88" s="15">
        <f t="shared" si="103"/>
        <v>1</v>
      </c>
      <c r="DH88" s="15">
        <f t="shared" si="104"/>
        <v>0</v>
      </c>
      <c r="DI88" s="15">
        <f t="shared" si="105"/>
        <v>0</v>
      </c>
      <c r="DJ88" s="15">
        <f t="shared" si="106"/>
        <v>0</v>
      </c>
      <c r="DK88" s="15">
        <f t="shared" si="107"/>
        <v>0</v>
      </c>
      <c r="DL88" s="15">
        <f t="shared" si="108"/>
        <v>0</v>
      </c>
      <c r="DM88" s="15">
        <f t="shared" si="109"/>
        <v>1</v>
      </c>
      <c r="DN88" s="15">
        <f t="shared" si="110"/>
        <v>0</v>
      </c>
      <c r="DO88" s="15">
        <f t="shared" si="111"/>
        <v>0</v>
      </c>
      <c r="DP88" s="15">
        <f t="shared" si="112"/>
        <v>1</v>
      </c>
      <c r="DQ88" s="16">
        <f t="shared" si="76"/>
        <v>28</v>
      </c>
      <c r="DR88" s="17">
        <f t="shared" si="77"/>
        <v>1</v>
      </c>
      <c r="DS88" s="64">
        <f t="shared" si="78"/>
        <v>29</v>
      </c>
      <c r="DT88" s="70"/>
    </row>
    <row r="89" spans="1:124" ht="29.25" customHeight="1" thickBot="1" x14ac:dyDescent="0.25">
      <c r="A89" s="66"/>
      <c r="E89" s="1" t="s">
        <v>129</v>
      </c>
      <c r="F89" s="61" t="s">
        <v>130</v>
      </c>
      <c r="G89" s="2" t="s">
        <v>254</v>
      </c>
      <c r="H89" s="3" t="s">
        <v>131</v>
      </c>
      <c r="I89" s="92">
        <v>3</v>
      </c>
      <c r="J89" s="93">
        <v>6</v>
      </c>
      <c r="K89" s="35">
        <v>0</v>
      </c>
      <c r="L89" s="99">
        <v>3</v>
      </c>
      <c r="M89" s="100">
        <v>7</v>
      </c>
      <c r="N89" s="100"/>
      <c r="O89" s="101"/>
      <c r="P89" s="26"/>
      <c r="Q89" s="18"/>
      <c r="R89" s="27"/>
      <c r="S89" s="123">
        <f t="shared" si="72"/>
        <v>3</v>
      </c>
      <c r="T89" s="124">
        <f t="shared" si="73"/>
        <v>6</v>
      </c>
      <c r="U89" s="125">
        <f t="shared" si="74"/>
        <v>0</v>
      </c>
      <c r="V89" s="102">
        <v>3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10">
        <v>5</v>
      </c>
      <c r="AC89" s="110">
        <v>0</v>
      </c>
      <c r="AD89" s="110">
        <v>0</v>
      </c>
      <c r="AE89" s="110">
        <v>0</v>
      </c>
      <c r="AF89" s="110">
        <v>0</v>
      </c>
      <c r="AG89" s="110">
        <v>0</v>
      </c>
      <c r="AH89" s="110">
        <v>2</v>
      </c>
      <c r="AI89" s="110">
        <v>0</v>
      </c>
      <c r="AJ89" s="110">
        <v>0</v>
      </c>
      <c r="AK89" s="110">
        <v>0</v>
      </c>
      <c r="AL89" s="110">
        <v>1</v>
      </c>
      <c r="AM89" s="110">
        <v>0</v>
      </c>
      <c r="AN89" s="110">
        <v>0</v>
      </c>
      <c r="AO89" s="110">
        <v>0</v>
      </c>
      <c r="AP89" s="110">
        <v>0</v>
      </c>
      <c r="AQ89" s="110">
        <v>0</v>
      </c>
      <c r="AR89" s="110">
        <v>0</v>
      </c>
      <c r="AS89" s="110">
        <v>1</v>
      </c>
      <c r="AT89" s="110">
        <v>0</v>
      </c>
      <c r="AU89" s="110">
        <v>0</v>
      </c>
      <c r="AV89" s="110">
        <v>0</v>
      </c>
      <c r="AW89" s="110">
        <v>0</v>
      </c>
      <c r="AX89" s="110">
        <v>1</v>
      </c>
      <c r="AY89" s="110">
        <v>0</v>
      </c>
      <c r="AZ89" s="110">
        <v>0</v>
      </c>
      <c r="BA89" s="111" t="s">
        <v>238</v>
      </c>
      <c r="BB89" s="46">
        <f t="shared" si="79"/>
        <v>12</v>
      </c>
      <c r="BC89" s="47">
        <f t="shared" si="80"/>
        <v>1</v>
      </c>
      <c r="BD89" s="48">
        <f t="shared" si="75"/>
        <v>13</v>
      </c>
      <c r="BE89" s="78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80"/>
      <c r="CK89" s="14">
        <f t="shared" si="81"/>
        <v>3</v>
      </c>
      <c r="CL89" s="15">
        <f t="shared" si="82"/>
        <v>0</v>
      </c>
      <c r="CM89" s="15">
        <f t="shared" si="83"/>
        <v>0</v>
      </c>
      <c r="CN89" s="15">
        <f t="shared" si="84"/>
        <v>0</v>
      </c>
      <c r="CO89" s="15">
        <f t="shared" si="85"/>
        <v>0</v>
      </c>
      <c r="CP89" s="15">
        <f t="shared" si="86"/>
        <v>0</v>
      </c>
      <c r="CQ89" s="15">
        <f t="shared" si="87"/>
        <v>5</v>
      </c>
      <c r="CR89" s="15">
        <f t="shared" si="88"/>
        <v>0</v>
      </c>
      <c r="CS89" s="15">
        <f t="shared" si="89"/>
        <v>0</v>
      </c>
      <c r="CT89" s="15">
        <f t="shared" si="90"/>
        <v>0</v>
      </c>
      <c r="CU89" s="15">
        <f t="shared" si="91"/>
        <v>0</v>
      </c>
      <c r="CV89" s="15">
        <f t="shared" si="92"/>
        <v>0</v>
      </c>
      <c r="CW89" s="15">
        <f t="shared" si="93"/>
        <v>2</v>
      </c>
      <c r="CX89" s="15">
        <f t="shared" si="94"/>
        <v>0</v>
      </c>
      <c r="CY89" s="15">
        <f t="shared" si="95"/>
        <v>0</v>
      </c>
      <c r="CZ89" s="15">
        <f t="shared" si="96"/>
        <v>0</v>
      </c>
      <c r="DA89" s="15">
        <f t="shared" si="97"/>
        <v>1</v>
      </c>
      <c r="DB89" s="15">
        <f t="shared" si="98"/>
        <v>0</v>
      </c>
      <c r="DC89" s="15">
        <f t="shared" si="99"/>
        <v>0</v>
      </c>
      <c r="DD89" s="15">
        <f t="shared" si="100"/>
        <v>0</v>
      </c>
      <c r="DE89" s="15">
        <f t="shared" si="101"/>
        <v>0</v>
      </c>
      <c r="DF89" s="15">
        <f t="shared" si="102"/>
        <v>0</v>
      </c>
      <c r="DG89" s="15">
        <f t="shared" si="103"/>
        <v>0</v>
      </c>
      <c r="DH89" s="15">
        <f t="shared" si="104"/>
        <v>1</v>
      </c>
      <c r="DI89" s="15">
        <f t="shared" si="105"/>
        <v>0</v>
      </c>
      <c r="DJ89" s="15">
        <f t="shared" si="106"/>
        <v>0</v>
      </c>
      <c r="DK89" s="15">
        <f t="shared" si="107"/>
        <v>0</v>
      </c>
      <c r="DL89" s="15">
        <f t="shared" si="108"/>
        <v>0</v>
      </c>
      <c r="DM89" s="15">
        <f t="shared" si="109"/>
        <v>1</v>
      </c>
      <c r="DN89" s="15">
        <f t="shared" si="110"/>
        <v>0</v>
      </c>
      <c r="DO89" s="15">
        <f t="shared" si="111"/>
        <v>0</v>
      </c>
      <c r="DP89" s="15" t="s">
        <v>238</v>
      </c>
      <c r="DQ89" s="16">
        <f t="shared" si="76"/>
        <v>12</v>
      </c>
      <c r="DR89" s="17">
        <f t="shared" si="77"/>
        <v>1</v>
      </c>
      <c r="DS89" s="64">
        <f t="shared" si="78"/>
        <v>13</v>
      </c>
      <c r="DT89" s="70"/>
    </row>
    <row r="90" spans="1:124" ht="29.25" customHeight="1" thickBot="1" x14ac:dyDescent="0.25">
      <c r="A90" s="66"/>
      <c r="E90" s="1" t="s">
        <v>7</v>
      </c>
      <c r="F90" s="61" t="s">
        <v>132</v>
      </c>
      <c r="G90" s="2" t="s">
        <v>254</v>
      </c>
      <c r="H90" s="3" t="s">
        <v>133</v>
      </c>
      <c r="I90" s="92">
        <v>3</v>
      </c>
      <c r="J90" s="93">
        <v>6</v>
      </c>
      <c r="K90" s="35">
        <v>0</v>
      </c>
      <c r="L90" s="99">
        <v>3</v>
      </c>
      <c r="M90" s="100">
        <v>6</v>
      </c>
      <c r="N90" s="100"/>
      <c r="O90" s="101"/>
      <c r="P90" s="26"/>
      <c r="Q90" s="18"/>
      <c r="R90" s="27"/>
      <c r="S90" s="123">
        <f t="shared" si="72"/>
        <v>3</v>
      </c>
      <c r="T90" s="124">
        <f t="shared" si="73"/>
        <v>6</v>
      </c>
      <c r="U90" s="125">
        <f t="shared" si="74"/>
        <v>0</v>
      </c>
      <c r="V90" s="102">
        <v>3</v>
      </c>
      <c r="W90" s="103">
        <v>0</v>
      </c>
      <c r="X90" s="103">
        <v>0</v>
      </c>
      <c r="Y90" s="103">
        <v>0</v>
      </c>
      <c r="Z90" s="103">
        <v>0</v>
      </c>
      <c r="AA90" s="103">
        <v>0</v>
      </c>
      <c r="AB90" s="110">
        <v>5</v>
      </c>
      <c r="AC90" s="110">
        <v>0</v>
      </c>
      <c r="AD90" s="110">
        <v>0</v>
      </c>
      <c r="AE90" s="110">
        <v>0</v>
      </c>
      <c r="AF90" s="110">
        <v>0</v>
      </c>
      <c r="AG90" s="110">
        <v>0</v>
      </c>
      <c r="AH90" s="110">
        <v>2</v>
      </c>
      <c r="AI90" s="110">
        <v>0</v>
      </c>
      <c r="AJ90" s="110">
        <v>0</v>
      </c>
      <c r="AK90" s="110">
        <v>0</v>
      </c>
      <c r="AL90" s="110">
        <v>1</v>
      </c>
      <c r="AM90" s="110">
        <v>0</v>
      </c>
      <c r="AN90" s="110">
        <v>0</v>
      </c>
      <c r="AO90" s="110">
        <v>0</v>
      </c>
      <c r="AP90" s="110">
        <v>0</v>
      </c>
      <c r="AQ90" s="110">
        <v>0</v>
      </c>
      <c r="AR90" s="110">
        <v>0</v>
      </c>
      <c r="AS90" s="110" t="s">
        <v>238</v>
      </c>
      <c r="AT90" s="110">
        <v>0</v>
      </c>
      <c r="AU90" s="110">
        <v>0</v>
      </c>
      <c r="AV90" s="110">
        <v>0</v>
      </c>
      <c r="AW90" s="110">
        <v>0</v>
      </c>
      <c r="AX90" s="110">
        <v>1</v>
      </c>
      <c r="AY90" s="110">
        <v>0</v>
      </c>
      <c r="AZ90" s="110">
        <v>0</v>
      </c>
      <c r="BA90" s="111" t="s">
        <v>238</v>
      </c>
      <c r="BB90" s="46">
        <f t="shared" si="79"/>
        <v>12</v>
      </c>
      <c r="BC90" s="47">
        <f t="shared" si="80"/>
        <v>0</v>
      </c>
      <c r="BD90" s="48">
        <f>BB90+BC90</f>
        <v>12</v>
      </c>
      <c r="BE90" s="78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80"/>
      <c r="CK90" s="14">
        <f t="shared" si="81"/>
        <v>3</v>
      </c>
      <c r="CL90" s="15">
        <f t="shared" si="82"/>
        <v>0</v>
      </c>
      <c r="CM90" s="15">
        <f t="shared" si="83"/>
        <v>0</v>
      </c>
      <c r="CN90" s="15">
        <f t="shared" si="84"/>
        <v>0</v>
      </c>
      <c r="CO90" s="15">
        <f t="shared" si="85"/>
        <v>0</v>
      </c>
      <c r="CP90" s="15">
        <f t="shared" si="86"/>
        <v>0</v>
      </c>
      <c r="CQ90" s="15">
        <f t="shared" si="87"/>
        <v>5</v>
      </c>
      <c r="CR90" s="15">
        <f t="shared" si="88"/>
        <v>0</v>
      </c>
      <c r="CS90" s="15">
        <f t="shared" si="89"/>
        <v>0</v>
      </c>
      <c r="CT90" s="15">
        <f t="shared" si="90"/>
        <v>0</v>
      </c>
      <c r="CU90" s="15">
        <f t="shared" si="91"/>
        <v>0</v>
      </c>
      <c r="CV90" s="15">
        <f t="shared" si="92"/>
        <v>0</v>
      </c>
      <c r="CW90" s="15">
        <f t="shared" si="93"/>
        <v>2</v>
      </c>
      <c r="CX90" s="15">
        <f t="shared" si="94"/>
        <v>0</v>
      </c>
      <c r="CY90" s="15">
        <f t="shared" si="95"/>
        <v>0</v>
      </c>
      <c r="CZ90" s="15">
        <f t="shared" si="96"/>
        <v>0</v>
      </c>
      <c r="DA90" s="15">
        <f t="shared" si="97"/>
        <v>1</v>
      </c>
      <c r="DB90" s="15">
        <f t="shared" si="98"/>
        <v>0</v>
      </c>
      <c r="DC90" s="15">
        <f t="shared" si="99"/>
        <v>0</v>
      </c>
      <c r="DD90" s="15">
        <f t="shared" si="100"/>
        <v>0</v>
      </c>
      <c r="DE90" s="15">
        <f t="shared" si="101"/>
        <v>0</v>
      </c>
      <c r="DF90" s="15">
        <f t="shared" si="102"/>
        <v>0</v>
      </c>
      <c r="DG90" s="15">
        <f t="shared" si="103"/>
        <v>0</v>
      </c>
      <c r="DH90" s="15" t="s">
        <v>238</v>
      </c>
      <c r="DI90" s="15">
        <f t="shared" si="105"/>
        <v>0</v>
      </c>
      <c r="DJ90" s="15">
        <f t="shared" si="106"/>
        <v>0</v>
      </c>
      <c r="DK90" s="15">
        <f t="shared" si="107"/>
        <v>0</v>
      </c>
      <c r="DL90" s="15">
        <f t="shared" si="108"/>
        <v>0</v>
      </c>
      <c r="DM90" s="15">
        <f t="shared" si="109"/>
        <v>1</v>
      </c>
      <c r="DN90" s="15">
        <f t="shared" si="110"/>
        <v>0</v>
      </c>
      <c r="DO90" s="15">
        <f t="shared" si="111"/>
        <v>0</v>
      </c>
      <c r="DP90" s="15" t="s">
        <v>238</v>
      </c>
      <c r="DQ90" s="16">
        <f t="shared" si="76"/>
        <v>12</v>
      </c>
      <c r="DR90" s="17">
        <f t="shared" si="77"/>
        <v>0</v>
      </c>
      <c r="DS90" s="64">
        <f t="shared" si="78"/>
        <v>12</v>
      </c>
      <c r="DT90" s="70"/>
    </row>
    <row r="91" spans="1:124" ht="29.25" customHeight="1" thickBot="1" x14ac:dyDescent="0.25">
      <c r="A91" s="66"/>
      <c r="E91" s="1" t="s">
        <v>134</v>
      </c>
      <c r="F91" s="61" t="s">
        <v>260</v>
      </c>
      <c r="G91" s="2" t="s">
        <v>254</v>
      </c>
      <c r="H91" s="3" t="s">
        <v>264</v>
      </c>
      <c r="I91" s="92">
        <v>1</v>
      </c>
      <c r="J91" s="93">
        <v>2</v>
      </c>
      <c r="K91" s="35">
        <v>0</v>
      </c>
      <c r="L91" s="99">
        <v>1</v>
      </c>
      <c r="M91" s="100">
        <v>2</v>
      </c>
      <c r="N91" s="100"/>
      <c r="O91" s="101"/>
      <c r="P91" s="26"/>
      <c r="Q91" s="18"/>
      <c r="R91" s="27"/>
      <c r="S91" s="123">
        <f t="shared" si="72"/>
        <v>1</v>
      </c>
      <c r="T91" s="124">
        <f t="shared" si="73"/>
        <v>2</v>
      </c>
      <c r="U91" s="125">
        <f t="shared" si="74"/>
        <v>0</v>
      </c>
      <c r="V91" s="102">
        <v>1</v>
      </c>
      <c r="W91" s="103">
        <v>0</v>
      </c>
      <c r="X91" s="103">
        <v>0</v>
      </c>
      <c r="Y91" s="103">
        <v>0</v>
      </c>
      <c r="Z91" s="103">
        <v>0</v>
      </c>
      <c r="AA91" s="103">
        <v>0</v>
      </c>
      <c r="AB91" s="110">
        <v>1</v>
      </c>
      <c r="AC91" s="110">
        <v>0</v>
      </c>
      <c r="AD91" s="110">
        <v>0</v>
      </c>
      <c r="AE91" s="110">
        <v>0</v>
      </c>
      <c r="AF91" s="110">
        <v>0</v>
      </c>
      <c r="AG91" s="110">
        <v>0</v>
      </c>
      <c r="AH91" s="110">
        <v>1</v>
      </c>
      <c r="AI91" s="110">
        <v>0</v>
      </c>
      <c r="AJ91" s="110">
        <v>0</v>
      </c>
      <c r="AK91" s="110">
        <v>0</v>
      </c>
      <c r="AL91" s="110">
        <v>0</v>
      </c>
      <c r="AM91" s="110">
        <v>0</v>
      </c>
      <c r="AN91" s="110">
        <v>0</v>
      </c>
      <c r="AO91" s="110">
        <v>0</v>
      </c>
      <c r="AP91" s="110">
        <v>0</v>
      </c>
      <c r="AQ91" s="110">
        <v>0</v>
      </c>
      <c r="AR91" s="110">
        <v>0</v>
      </c>
      <c r="AS91" s="110">
        <v>0</v>
      </c>
      <c r="AT91" s="110">
        <v>0</v>
      </c>
      <c r="AU91" s="110">
        <v>0</v>
      </c>
      <c r="AV91" s="110">
        <v>0</v>
      </c>
      <c r="AW91" s="110">
        <v>0</v>
      </c>
      <c r="AX91" s="110">
        <v>0</v>
      </c>
      <c r="AY91" s="110">
        <v>0</v>
      </c>
      <c r="AZ91" s="110">
        <v>0</v>
      </c>
      <c r="BA91" s="111" t="s">
        <v>238</v>
      </c>
      <c r="BB91" s="46">
        <f t="shared" si="79"/>
        <v>3</v>
      </c>
      <c r="BC91" s="47">
        <f t="shared" si="80"/>
        <v>0</v>
      </c>
      <c r="BD91" s="48">
        <f t="shared" si="75"/>
        <v>3</v>
      </c>
      <c r="BE91" s="78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80"/>
      <c r="CK91" s="14">
        <f t="shared" si="81"/>
        <v>1</v>
      </c>
      <c r="CL91" s="15">
        <f t="shared" si="82"/>
        <v>0</v>
      </c>
      <c r="CM91" s="15">
        <f t="shared" si="83"/>
        <v>0</v>
      </c>
      <c r="CN91" s="15">
        <f t="shared" si="84"/>
        <v>0</v>
      </c>
      <c r="CO91" s="15">
        <f t="shared" si="85"/>
        <v>0</v>
      </c>
      <c r="CP91" s="15">
        <f t="shared" si="86"/>
        <v>0</v>
      </c>
      <c r="CQ91" s="15">
        <f t="shared" si="87"/>
        <v>1</v>
      </c>
      <c r="CR91" s="15">
        <f t="shared" si="88"/>
        <v>0</v>
      </c>
      <c r="CS91" s="15">
        <f t="shared" si="89"/>
        <v>0</v>
      </c>
      <c r="CT91" s="15">
        <f t="shared" si="90"/>
        <v>0</v>
      </c>
      <c r="CU91" s="15">
        <f t="shared" si="91"/>
        <v>0</v>
      </c>
      <c r="CV91" s="15">
        <f t="shared" si="92"/>
        <v>0</v>
      </c>
      <c r="CW91" s="15">
        <f t="shared" si="93"/>
        <v>1</v>
      </c>
      <c r="CX91" s="15">
        <f t="shared" si="94"/>
        <v>0</v>
      </c>
      <c r="CY91" s="15">
        <f t="shared" si="95"/>
        <v>0</v>
      </c>
      <c r="CZ91" s="15">
        <f t="shared" si="96"/>
        <v>0</v>
      </c>
      <c r="DA91" s="15">
        <f t="shared" si="97"/>
        <v>0</v>
      </c>
      <c r="DB91" s="15">
        <f t="shared" si="98"/>
        <v>0</v>
      </c>
      <c r="DC91" s="15">
        <f t="shared" si="99"/>
        <v>0</v>
      </c>
      <c r="DD91" s="15">
        <f t="shared" si="100"/>
        <v>0</v>
      </c>
      <c r="DE91" s="15">
        <f t="shared" si="101"/>
        <v>0</v>
      </c>
      <c r="DF91" s="15">
        <f t="shared" si="102"/>
        <v>0</v>
      </c>
      <c r="DG91" s="15">
        <f t="shared" si="103"/>
        <v>0</v>
      </c>
      <c r="DH91" s="15">
        <f t="shared" si="104"/>
        <v>0</v>
      </c>
      <c r="DI91" s="15">
        <f t="shared" si="105"/>
        <v>0</v>
      </c>
      <c r="DJ91" s="15">
        <f t="shared" si="106"/>
        <v>0</v>
      </c>
      <c r="DK91" s="15">
        <f t="shared" si="107"/>
        <v>0</v>
      </c>
      <c r="DL91" s="15">
        <f t="shared" si="108"/>
        <v>0</v>
      </c>
      <c r="DM91" s="15">
        <f t="shared" si="109"/>
        <v>0</v>
      </c>
      <c r="DN91" s="15">
        <f t="shared" si="110"/>
        <v>0</v>
      </c>
      <c r="DO91" s="15">
        <f t="shared" si="111"/>
        <v>0</v>
      </c>
      <c r="DP91" s="15" t="s">
        <v>238</v>
      </c>
      <c r="DQ91" s="16">
        <f t="shared" si="76"/>
        <v>3</v>
      </c>
      <c r="DR91" s="17">
        <f t="shared" si="77"/>
        <v>0</v>
      </c>
      <c r="DS91" s="64">
        <f t="shared" si="78"/>
        <v>3</v>
      </c>
      <c r="DT91" s="70"/>
    </row>
    <row r="92" spans="1:124" ht="29.25" customHeight="1" thickBot="1" x14ac:dyDescent="0.25">
      <c r="A92" s="66"/>
      <c r="E92" s="1" t="s">
        <v>8</v>
      </c>
      <c r="F92" s="91">
        <v>2002309</v>
      </c>
      <c r="G92" s="2" t="s">
        <v>254</v>
      </c>
      <c r="H92" s="3" t="s">
        <v>135</v>
      </c>
      <c r="I92" s="92">
        <v>3</v>
      </c>
      <c r="J92" s="93">
        <v>6</v>
      </c>
      <c r="K92" s="35">
        <v>0</v>
      </c>
      <c r="L92" s="99">
        <v>3</v>
      </c>
      <c r="M92" s="100">
        <v>6</v>
      </c>
      <c r="N92" s="100"/>
      <c r="O92" s="101"/>
      <c r="P92" s="26"/>
      <c r="Q92" s="18"/>
      <c r="R92" s="27"/>
      <c r="S92" s="123">
        <f t="shared" si="72"/>
        <v>3</v>
      </c>
      <c r="T92" s="124">
        <f t="shared" si="73"/>
        <v>6</v>
      </c>
      <c r="U92" s="125">
        <f t="shared" si="74"/>
        <v>0</v>
      </c>
      <c r="V92" s="102">
        <v>3</v>
      </c>
      <c r="W92" s="103">
        <v>0</v>
      </c>
      <c r="X92" s="103">
        <v>0</v>
      </c>
      <c r="Y92" s="103">
        <v>0</v>
      </c>
      <c r="Z92" s="103">
        <v>0</v>
      </c>
      <c r="AA92" s="103">
        <v>0</v>
      </c>
      <c r="AB92" s="110">
        <v>5</v>
      </c>
      <c r="AC92" s="110">
        <v>0</v>
      </c>
      <c r="AD92" s="110">
        <v>0</v>
      </c>
      <c r="AE92" s="110">
        <v>0</v>
      </c>
      <c r="AF92" s="110">
        <v>0</v>
      </c>
      <c r="AG92" s="110">
        <v>0</v>
      </c>
      <c r="AH92" s="110">
        <v>2</v>
      </c>
      <c r="AI92" s="110">
        <v>0</v>
      </c>
      <c r="AJ92" s="110">
        <v>0</v>
      </c>
      <c r="AK92" s="110">
        <v>0</v>
      </c>
      <c r="AL92" s="110">
        <v>1</v>
      </c>
      <c r="AM92" s="110">
        <v>0</v>
      </c>
      <c r="AN92" s="110">
        <v>0</v>
      </c>
      <c r="AO92" s="110">
        <v>0</v>
      </c>
      <c r="AP92" s="110">
        <v>0</v>
      </c>
      <c r="AQ92" s="110">
        <v>0</v>
      </c>
      <c r="AR92" s="110">
        <v>0</v>
      </c>
      <c r="AS92" s="110">
        <v>1</v>
      </c>
      <c r="AT92" s="110">
        <v>0</v>
      </c>
      <c r="AU92" s="110">
        <v>0</v>
      </c>
      <c r="AV92" s="110">
        <v>0</v>
      </c>
      <c r="AW92" s="110">
        <v>0</v>
      </c>
      <c r="AX92" s="110">
        <v>1</v>
      </c>
      <c r="AY92" s="110">
        <v>0</v>
      </c>
      <c r="AZ92" s="110">
        <v>0</v>
      </c>
      <c r="BA92" s="111" t="s">
        <v>238</v>
      </c>
      <c r="BB92" s="46">
        <f t="shared" si="79"/>
        <v>12</v>
      </c>
      <c r="BC92" s="47">
        <f t="shared" si="80"/>
        <v>1</v>
      </c>
      <c r="BD92" s="48">
        <f t="shared" si="75"/>
        <v>13</v>
      </c>
      <c r="BE92" s="78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80"/>
      <c r="CK92" s="14">
        <f t="shared" si="81"/>
        <v>3</v>
      </c>
      <c r="CL92" s="15">
        <f t="shared" si="82"/>
        <v>0</v>
      </c>
      <c r="CM92" s="15">
        <f t="shared" si="83"/>
        <v>0</v>
      </c>
      <c r="CN92" s="15">
        <f t="shared" si="84"/>
        <v>0</v>
      </c>
      <c r="CO92" s="15">
        <f t="shared" si="85"/>
        <v>0</v>
      </c>
      <c r="CP92" s="15">
        <f t="shared" si="86"/>
        <v>0</v>
      </c>
      <c r="CQ92" s="15">
        <f t="shared" si="87"/>
        <v>5</v>
      </c>
      <c r="CR92" s="15">
        <f t="shared" si="88"/>
        <v>0</v>
      </c>
      <c r="CS92" s="15">
        <f t="shared" si="89"/>
        <v>0</v>
      </c>
      <c r="CT92" s="15">
        <f t="shared" si="90"/>
        <v>0</v>
      </c>
      <c r="CU92" s="15">
        <f t="shared" si="91"/>
        <v>0</v>
      </c>
      <c r="CV92" s="15">
        <f t="shared" si="92"/>
        <v>0</v>
      </c>
      <c r="CW92" s="15">
        <f t="shared" si="93"/>
        <v>2</v>
      </c>
      <c r="CX92" s="15">
        <f t="shared" si="94"/>
        <v>0</v>
      </c>
      <c r="CY92" s="15">
        <f t="shared" si="95"/>
        <v>0</v>
      </c>
      <c r="CZ92" s="15">
        <f t="shared" si="96"/>
        <v>0</v>
      </c>
      <c r="DA92" s="15">
        <f t="shared" si="97"/>
        <v>1</v>
      </c>
      <c r="DB92" s="15">
        <f t="shared" si="98"/>
        <v>0</v>
      </c>
      <c r="DC92" s="15">
        <f t="shared" si="99"/>
        <v>0</v>
      </c>
      <c r="DD92" s="15">
        <f t="shared" si="100"/>
        <v>0</v>
      </c>
      <c r="DE92" s="15">
        <f t="shared" si="101"/>
        <v>0</v>
      </c>
      <c r="DF92" s="15">
        <f t="shared" si="102"/>
        <v>0</v>
      </c>
      <c r="DG92" s="15">
        <f t="shared" si="103"/>
        <v>0</v>
      </c>
      <c r="DH92" s="15">
        <f t="shared" si="104"/>
        <v>1</v>
      </c>
      <c r="DI92" s="15">
        <f t="shared" si="105"/>
        <v>0</v>
      </c>
      <c r="DJ92" s="15">
        <f t="shared" si="106"/>
        <v>0</v>
      </c>
      <c r="DK92" s="15">
        <f t="shared" si="107"/>
        <v>0</v>
      </c>
      <c r="DL92" s="15">
        <f t="shared" si="108"/>
        <v>0</v>
      </c>
      <c r="DM92" s="15">
        <f t="shared" si="109"/>
        <v>1</v>
      </c>
      <c r="DN92" s="15">
        <f t="shared" si="110"/>
        <v>0</v>
      </c>
      <c r="DO92" s="15">
        <f t="shared" si="111"/>
        <v>0</v>
      </c>
      <c r="DP92" s="15" t="s">
        <v>238</v>
      </c>
      <c r="DQ92" s="16">
        <f t="shared" si="76"/>
        <v>12</v>
      </c>
      <c r="DR92" s="17">
        <f t="shared" si="77"/>
        <v>1</v>
      </c>
      <c r="DS92" s="64">
        <f t="shared" si="78"/>
        <v>13</v>
      </c>
      <c r="DT92" s="70" t="s">
        <v>319</v>
      </c>
    </row>
    <row r="93" spans="1:124" ht="42.75" customHeight="1" thickBot="1" x14ac:dyDescent="0.25">
      <c r="A93" s="66"/>
      <c r="E93" s="1" t="s">
        <v>197</v>
      </c>
      <c r="F93" s="61" t="s">
        <v>136</v>
      </c>
      <c r="G93" s="2" t="s">
        <v>254</v>
      </c>
      <c r="H93" s="3" t="s">
        <v>216</v>
      </c>
      <c r="I93" s="92">
        <v>3</v>
      </c>
      <c r="J93" s="93">
        <v>8</v>
      </c>
      <c r="K93" s="35">
        <v>0</v>
      </c>
      <c r="L93" s="99">
        <v>3</v>
      </c>
      <c r="M93" s="100">
        <v>8</v>
      </c>
      <c r="N93" s="100"/>
      <c r="O93" s="101"/>
      <c r="P93" s="26"/>
      <c r="Q93" s="82"/>
      <c r="R93" s="27"/>
      <c r="S93" s="123">
        <f t="shared" si="72"/>
        <v>3</v>
      </c>
      <c r="T93" s="124">
        <f t="shared" si="73"/>
        <v>8</v>
      </c>
      <c r="U93" s="125">
        <f t="shared" si="74"/>
        <v>0</v>
      </c>
      <c r="V93" s="102">
        <v>3</v>
      </c>
      <c r="W93" s="103">
        <v>0</v>
      </c>
      <c r="X93" s="103">
        <v>0</v>
      </c>
      <c r="Y93" s="103">
        <v>0</v>
      </c>
      <c r="Z93" s="103">
        <v>0</v>
      </c>
      <c r="AA93" s="103">
        <v>0</v>
      </c>
      <c r="AB93" s="110">
        <v>7</v>
      </c>
      <c r="AC93" s="110">
        <v>0</v>
      </c>
      <c r="AD93" s="110">
        <v>0</v>
      </c>
      <c r="AE93" s="110">
        <v>0</v>
      </c>
      <c r="AF93" s="110">
        <v>0</v>
      </c>
      <c r="AG93" s="110">
        <v>0</v>
      </c>
      <c r="AH93" s="110">
        <v>2</v>
      </c>
      <c r="AI93" s="110">
        <v>0</v>
      </c>
      <c r="AJ93" s="110">
        <v>0</v>
      </c>
      <c r="AK93" s="110">
        <v>0</v>
      </c>
      <c r="AL93" s="110">
        <v>1</v>
      </c>
      <c r="AM93" s="110">
        <v>0</v>
      </c>
      <c r="AN93" s="110">
        <v>0</v>
      </c>
      <c r="AO93" s="110">
        <v>0</v>
      </c>
      <c r="AP93" s="110">
        <v>0</v>
      </c>
      <c r="AQ93" s="110">
        <v>0</v>
      </c>
      <c r="AR93" s="110">
        <v>0</v>
      </c>
      <c r="AS93" s="110">
        <v>0</v>
      </c>
      <c r="AT93" s="110">
        <v>0</v>
      </c>
      <c r="AU93" s="110">
        <v>0</v>
      </c>
      <c r="AV93" s="110">
        <v>0</v>
      </c>
      <c r="AW93" s="110">
        <v>0</v>
      </c>
      <c r="AX93" s="110">
        <v>1</v>
      </c>
      <c r="AY93" s="110">
        <v>0</v>
      </c>
      <c r="AZ93" s="110">
        <v>0</v>
      </c>
      <c r="BA93" s="111">
        <v>1</v>
      </c>
      <c r="BB93" s="46">
        <f t="shared" si="79"/>
        <v>14</v>
      </c>
      <c r="BC93" s="47">
        <f t="shared" si="80"/>
        <v>1</v>
      </c>
      <c r="BD93" s="48">
        <f t="shared" si="75"/>
        <v>15</v>
      </c>
      <c r="BE93" s="78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80"/>
      <c r="CK93" s="14">
        <f t="shared" si="81"/>
        <v>3</v>
      </c>
      <c r="CL93" s="15">
        <f t="shared" si="82"/>
        <v>0</v>
      </c>
      <c r="CM93" s="15">
        <f t="shared" si="83"/>
        <v>0</v>
      </c>
      <c r="CN93" s="15">
        <f t="shared" si="84"/>
        <v>0</v>
      </c>
      <c r="CO93" s="15">
        <f t="shared" si="85"/>
        <v>0</v>
      </c>
      <c r="CP93" s="15">
        <f t="shared" si="86"/>
        <v>0</v>
      </c>
      <c r="CQ93" s="15">
        <f t="shared" si="87"/>
        <v>7</v>
      </c>
      <c r="CR93" s="15">
        <f t="shared" si="88"/>
        <v>0</v>
      </c>
      <c r="CS93" s="15">
        <f t="shared" si="89"/>
        <v>0</v>
      </c>
      <c r="CT93" s="15">
        <f t="shared" si="90"/>
        <v>0</v>
      </c>
      <c r="CU93" s="15">
        <f t="shared" si="91"/>
        <v>0</v>
      </c>
      <c r="CV93" s="15">
        <f t="shared" si="92"/>
        <v>0</v>
      </c>
      <c r="CW93" s="15">
        <f t="shared" si="93"/>
        <v>2</v>
      </c>
      <c r="CX93" s="15">
        <f t="shared" si="94"/>
        <v>0</v>
      </c>
      <c r="CY93" s="15">
        <f t="shared" si="95"/>
        <v>0</v>
      </c>
      <c r="CZ93" s="15">
        <f t="shared" si="96"/>
        <v>0</v>
      </c>
      <c r="DA93" s="15">
        <f t="shared" si="97"/>
        <v>1</v>
      </c>
      <c r="DB93" s="15">
        <f t="shared" si="98"/>
        <v>0</v>
      </c>
      <c r="DC93" s="15">
        <f t="shared" si="99"/>
        <v>0</v>
      </c>
      <c r="DD93" s="15">
        <f t="shared" si="100"/>
        <v>0</v>
      </c>
      <c r="DE93" s="15">
        <f t="shared" si="101"/>
        <v>0</v>
      </c>
      <c r="DF93" s="15">
        <f t="shared" si="102"/>
        <v>0</v>
      </c>
      <c r="DG93" s="15">
        <f t="shared" si="103"/>
        <v>0</v>
      </c>
      <c r="DH93" s="15">
        <f t="shared" si="104"/>
        <v>0</v>
      </c>
      <c r="DI93" s="15">
        <f t="shared" si="105"/>
        <v>0</v>
      </c>
      <c r="DJ93" s="15">
        <f t="shared" si="106"/>
        <v>0</v>
      </c>
      <c r="DK93" s="15">
        <f t="shared" si="107"/>
        <v>0</v>
      </c>
      <c r="DL93" s="15">
        <f t="shared" si="108"/>
        <v>0</v>
      </c>
      <c r="DM93" s="15">
        <f t="shared" si="109"/>
        <v>1</v>
      </c>
      <c r="DN93" s="15">
        <f t="shared" si="110"/>
        <v>0</v>
      </c>
      <c r="DO93" s="15">
        <f t="shared" si="111"/>
        <v>0</v>
      </c>
      <c r="DP93" s="15">
        <f t="shared" si="112"/>
        <v>1</v>
      </c>
      <c r="DQ93" s="16">
        <f t="shared" si="76"/>
        <v>14</v>
      </c>
      <c r="DR93" s="17">
        <f t="shared" si="77"/>
        <v>1</v>
      </c>
      <c r="DS93" s="64">
        <f t="shared" si="78"/>
        <v>15</v>
      </c>
      <c r="DT93" s="70"/>
    </row>
    <row r="94" spans="1:124" ht="29.25" customHeight="1" thickBot="1" x14ac:dyDescent="0.25">
      <c r="A94" s="66"/>
      <c r="B94" s="51" t="s">
        <v>282</v>
      </c>
      <c r="C94" s="51" t="s">
        <v>336</v>
      </c>
      <c r="E94" s="1" t="s">
        <v>198</v>
      </c>
      <c r="F94" s="91">
        <v>2004501</v>
      </c>
      <c r="G94" s="2" t="s">
        <v>22</v>
      </c>
      <c r="H94" s="3" t="s">
        <v>137</v>
      </c>
      <c r="I94" s="92">
        <v>2</v>
      </c>
      <c r="J94" s="93">
        <v>6</v>
      </c>
      <c r="K94" s="35">
        <v>0</v>
      </c>
      <c r="L94" s="99">
        <v>1</v>
      </c>
      <c r="M94" s="100">
        <v>6</v>
      </c>
      <c r="N94" s="100">
        <v>0</v>
      </c>
      <c r="O94" s="101"/>
      <c r="P94" s="26"/>
      <c r="Q94" s="82"/>
      <c r="R94" s="27"/>
      <c r="S94" s="123">
        <f t="shared" si="72"/>
        <v>2</v>
      </c>
      <c r="T94" s="124">
        <f t="shared" si="73"/>
        <v>6</v>
      </c>
      <c r="U94" s="125">
        <f t="shared" si="74"/>
        <v>0</v>
      </c>
      <c r="V94" s="102">
        <v>2</v>
      </c>
      <c r="W94" s="103">
        <v>0</v>
      </c>
      <c r="X94" s="103">
        <v>0</v>
      </c>
      <c r="Y94" s="103">
        <v>0</v>
      </c>
      <c r="Z94" s="103">
        <v>0</v>
      </c>
      <c r="AA94" s="103">
        <v>0</v>
      </c>
      <c r="AB94" s="110">
        <v>4</v>
      </c>
      <c r="AC94" s="110">
        <v>0</v>
      </c>
      <c r="AD94" s="110">
        <v>0</v>
      </c>
      <c r="AE94" s="110">
        <v>0</v>
      </c>
      <c r="AF94" s="110">
        <v>0</v>
      </c>
      <c r="AG94" s="110">
        <v>0</v>
      </c>
      <c r="AH94" s="110">
        <v>3</v>
      </c>
      <c r="AI94" s="110">
        <v>0</v>
      </c>
      <c r="AJ94" s="110">
        <v>0</v>
      </c>
      <c r="AK94" s="110">
        <v>0</v>
      </c>
      <c r="AL94" s="110">
        <v>0</v>
      </c>
      <c r="AM94" s="110">
        <v>1</v>
      </c>
      <c r="AN94" s="110">
        <v>0</v>
      </c>
      <c r="AO94" s="110">
        <v>0</v>
      </c>
      <c r="AP94" s="110">
        <v>0</v>
      </c>
      <c r="AQ94" s="110">
        <v>0</v>
      </c>
      <c r="AR94" s="110">
        <v>0</v>
      </c>
      <c r="AS94" s="110">
        <v>0</v>
      </c>
      <c r="AT94" s="110">
        <v>0</v>
      </c>
      <c r="AU94" s="110">
        <v>0</v>
      </c>
      <c r="AV94" s="110">
        <v>0</v>
      </c>
      <c r="AW94" s="110">
        <v>0</v>
      </c>
      <c r="AX94" s="110">
        <v>0</v>
      </c>
      <c r="AY94" s="110">
        <v>1</v>
      </c>
      <c r="AZ94" s="110">
        <v>0</v>
      </c>
      <c r="BA94" s="111">
        <v>1</v>
      </c>
      <c r="BB94" s="46">
        <f t="shared" si="79"/>
        <v>9</v>
      </c>
      <c r="BC94" s="47">
        <f t="shared" si="80"/>
        <v>3</v>
      </c>
      <c r="BD94" s="48">
        <f t="shared" si="75"/>
        <v>12</v>
      </c>
      <c r="BE94" s="78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80"/>
      <c r="CK94" s="14">
        <f t="shared" si="81"/>
        <v>2</v>
      </c>
      <c r="CL94" s="15">
        <f t="shared" si="82"/>
        <v>0</v>
      </c>
      <c r="CM94" s="15">
        <f t="shared" si="83"/>
        <v>0</v>
      </c>
      <c r="CN94" s="15">
        <f t="shared" si="84"/>
        <v>0</v>
      </c>
      <c r="CO94" s="15">
        <f t="shared" si="85"/>
        <v>0</v>
      </c>
      <c r="CP94" s="15">
        <f t="shared" si="86"/>
        <v>0</v>
      </c>
      <c r="CQ94" s="15">
        <f t="shared" si="87"/>
        <v>4</v>
      </c>
      <c r="CR94" s="15">
        <f t="shared" si="88"/>
        <v>0</v>
      </c>
      <c r="CS94" s="15">
        <f t="shared" si="89"/>
        <v>0</v>
      </c>
      <c r="CT94" s="15">
        <f t="shared" si="90"/>
        <v>0</v>
      </c>
      <c r="CU94" s="15">
        <f t="shared" si="91"/>
        <v>0</v>
      </c>
      <c r="CV94" s="15">
        <f t="shared" si="92"/>
        <v>0</v>
      </c>
      <c r="CW94" s="15">
        <f t="shared" si="93"/>
        <v>3</v>
      </c>
      <c r="CX94" s="15">
        <f t="shared" si="94"/>
        <v>0</v>
      </c>
      <c r="CY94" s="15">
        <f t="shared" si="95"/>
        <v>0</v>
      </c>
      <c r="CZ94" s="15">
        <f t="shared" si="96"/>
        <v>0</v>
      </c>
      <c r="DA94" s="15">
        <f t="shared" si="97"/>
        <v>0</v>
      </c>
      <c r="DB94" s="15">
        <f t="shared" si="98"/>
        <v>1</v>
      </c>
      <c r="DC94" s="15">
        <f t="shared" si="99"/>
        <v>0</v>
      </c>
      <c r="DD94" s="15">
        <f t="shared" si="100"/>
        <v>0</v>
      </c>
      <c r="DE94" s="15">
        <f t="shared" si="101"/>
        <v>0</v>
      </c>
      <c r="DF94" s="15">
        <f t="shared" si="102"/>
        <v>0</v>
      </c>
      <c r="DG94" s="15">
        <f t="shared" si="103"/>
        <v>0</v>
      </c>
      <c r="DH94" s="15">
        <f t="shared" si="104"/>
        <v>0</v>
      </c>
      <c r="DI94" s="15">
        <f t="shared" si="105"/>
        <v>0</v>
      </c>
      <c r="DJ94" s="15">
        <f t="shared" si="106"/>
        <v>0</v>
      </c>
      <c r="DK94" s="15">
        <f t="shared" si="107"/>
        <v>0</v>
      </c>
      <c r="DL94" s="15">
        <f t="shared" si="108"/>
        <v>0</v>
      </c>
      <c r="DM94" s="15">
        <f t="shared" si="109"/>
        <v>0</v>
      </c>
      <c r="DN94" s="15">
        <f t="shared" si="110"/>
        <v>1</v>
      </c>
      <c r="DO94" s="15">
        <f t="shared" si="111"/>
        <v>0</v>
      </c>
      <c r="DP94" s="15">
        <f t="shared" si="112"/>
        <v>1</v>
      </c>
      <c r="DQ94" s="16">
        <f t="shared" si="76"/>
        <v>9</v>
      </c>
      <c r="DR94" s="17">
        <f t="shared" si="77"/>
        <v>3</v>
      </c>
      <c r="DS94" s="64">
        <f t="shared" si="78"/>
        <v>12</v>
      </c>
      <c r="DT94" s="70"/>
    </row>
    <row r="95" spans="1:124" ht="56.25" customHeight="1" thickBot="1" x14ac:dyDescent="0.25">
      <c r="A95" s="66"/>
      <c r="B95" s="51" t="s">
        <v>293</v>
      </c>
      <c r="C95" s="51" t="s">
        <v>348</v>
      </c>
      <c r="D95" s="51" t="s">
        <v>283</v>
      </c>
      <c r="E95" s="1" t="s">
        <v>9</v>
      </c>
      <c r="F95" s="91">
        <v>2002450</v>
      </c>
      <c r="G95" s="2" t="s">
        <v>254</v>
      </c>
      <c r="H95" s="3" t="s">
        <v>138</v>
      </c>
      <c r="I95" s="92">
        <v>3</v>
      </c>
      <c r="J95" s="93">
        <v>6</v>
      </c>
      <c r="K95" s="35">
        <v>0</v>
      </c>
      <c r="L95" s="99">
        <v>3</v>
      </c>
      <c r="M95" s="100">
        <v>6</v>
      </c>
      <c r="N95" s="100"/>
      <c r="O95" s="101"/>
      <c r="P95" s="26"/>
      <c r="Q95" s="82"/>
      <c r="R95" s="27"/>
      <c r="S95" s="123">
        <f t="shared" si="72"/>
        <v>3</v>
      </c>
      <c r="T95" s="124">
        <f t="shared" si="73"/>
        <v>6</v>
      </c>
      <c r="U95" s="125">
        <f t="shared" si="74"/>
        <v>0</v>
      </c>
      <c r="V95" s="102">
        <v>3</v>
      </c>
      <c r="W95" s="103">
        <v>0</v>
      </c>
      <c r="X95" s="103">
        <v>0</v>
      </c>
      <c r="Y95" s="103">
        <v>0</v>
      </c>
      <c r="Z95" s="103">
        <v>0</v>
      </c>
      <c r="AA95" s="103">
        <v>0</v>
      </c>
      <c r="AB95" s="110">
        <v>2</v>
      </c>
      <c r="AC95" s="110">
        <v>0</v>
      </c>
      <c r="AD95" s="110">
        <v>0</v>
      </c>
      <c r="AE95" s="110">
        <v>0</v>
      </c>
      <c r="AF95" s="110">
        <v>3</v>
      </c>
      <c r="AG95" s="110">
        <v>0</v>
      </c>
      <c r="AH95" s="110">
        <v>2</v>
      </c>
      <c r="AI95" s="110">
        <v>0</v>
      </c>
      <c r="AJ95" s="110">
        <v>0</v>
      </c>
      <c r="AK95" s="110">
        <v>0</v>
      </c>
      <c r="AL95" s="110">
        <v>1</v>
      </c>
      <c r="AM95" s="110">
        <v>0</v>
      </c>
      <c r="AN95" s="110">
        <v>0</v>
      </c>
      <c r="AO95" s="110">
        <v>0</v>
      </c>
      <c r="AP95" s="110">
        <v>0</v>
      </c>
      <c r="AQ95" s="110">
        <v>0</v>
      </c>
      <c r="AR95" s="110">
        <v>0</v>
      </c>
      <c r="AS95" s="110">
        <v>1</v>
      </c>
      <c r="AT95" s="110">
        <v>0</v>
      </c>
      <c r="AU95" s="110">
        <v>0</v>
      </c>
      <c r="AV95" s="110">
        <v>0</v>
      </c>
      <c r="AW95" s="110">
        <v>0</v>
      </c>
      <c r="AX95" s="110">
        <v>1</v>
      </c>
      <c r="AY95" s="110">
        <v>0</v>
      </c>
      <c r="AZ95" s="110">
        <v>0</v>
      </c>
      <c r="BA95" s="111" t="s">
        <v>238</v>
      </c>
      <c r="BB95" s="46">
        <f t="shared" si="79"/>
        <v>12</v>
      </c>
      <c r="BC95" s="47">
        <f t="shared" si="80"/>
        <v>1</v>
      </c>
      <c r="BD95" s="48">
        <f t="shared" si="75"/>
        <v>13</v>
      </c>
      <c r="BE95" s="78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80"/>
      <c r="CK95" s="14">
        <f t="shared" si="81"/>
        <v>3</v>
      </c>
      <c r="CL95" s="15">
        <f t="shared" si="82"/>
        <v>0</v>
      </c>
      <c r="CM95" s="15">
        <f t="shared" si="83"/>
        <v>0</v>
      </c>
      <c r="CN95" s="15">
        <f t="shared" si="84"/>
        <v>0</v>
      </c>
      <c r="CO95" s="15">
        <f t="shared" si="85"/>
        <v>0</v>
      </c>
      <c r="CP95" s="15">
        <f t="shared" si="86"/>
        <v>0</v>
      </c>
      <c r="CQ95" s="15">
        <f t="shared" si="87"/>
        <v>2</v>
      </c>
      <c r="CR95" s="15">
        <f t="shared" si="88"/>
        <v>0</v>
      </c>
      <c r="CS95" s="15">
        <f t="shared" si="89"/>
        <v>0</v>
      </c>
      <c r="CT95" s="15">
        <f t="shared" si="90"/>
        <v>0</v>
      </c>
      <c r="CU95" s="15">
        <f t="shared" si="91"/>
        <v>3</v>
      </c>
      <c r="CV95" s="15">
        <f t="shared" si="92"/>
        <v>0</v>
      </c>
      <c r="CW95" s="15">
        <f t="shared" si="93"/>
        <v>2</v>
      </c>
      <c r="CX95" s="15">
        <f t="shared" si="94"/>
        <v>0</v>
      </c>
      <c r="CY95" s="15">
        <f t="shared" si="95"/>
        <v>0</v>
      </c>
      <c r="CZ95" s="15">
        <f t="shared" si="96"/>
        <v>0</v>
      </c>
      <c r="DA95" s="15">
        <f t="shared" si="97"/>
        <v>1</v>
      </c>
      <c r="DB95" s="15">
        <f t="shared" si="98"/>
        <v>0</v>
      </c>
      <c r="DC95" s="15">
        <f t="shared" si="99"/>
        <v>0</v>
      </c>
      <c r="DD95" s="15">
        <f t="shared" si="100"/>
        <v>0</v>
      </c>
      <c r="DE95" s="15">
        <f t="shared" si="101"/>
        <v>0</v>
      </c>
      <c r="DF95" s="15">
        <f t="shared" si="102"/>
        <v>0</v>
      </c>
      <c r="DG95" s="15">
        <f t="shared" si="103"/>
        <v>0</v>
      </c>
      <c r="DH95" s="15">
        <f t="shared" si="104"/>
        <v>1</v>
      </c>
      <c r="DI95" s="15">
        <f t="shared" si="105"/>
        <v>0</v>
      </c>
      <c r="DJ95" s="15">
        <f t="shared" si="106"/>
        <v>0</v>
      </c>
      <c r="DK95" s="15">
        <f t="shared" si="107"/>
        <v>0</v>
      </c>
      <c r="DL95" s="15">
        <f t="shared" si="108"/>
        <v>0</v>
      </c>
      <c r="DM95" s="15">
        <f t="shared" si="109"/>
        <v>1</v>
      </c>
      <c r="DN95" s="15">
        <f t="shared" si="110"/>
        <v>0</v>
      </c>
      <c r="DO95" s="15">
        <f t="shared" si="111"/>
        <v>0</v>
      </c>
      <c r="DP95" s="15" t="s">
        <v>238</v>
      </c>
      <c r="DQ95" s="16">
        <f t="shared" si="76"/>
        <v>12</v>
      </c>
      <c r="DR95" s="17">
        <f t="shared" si="77"/>
        <v>1</v>
      </c>
      <c r="DS95" s="64">
        <f t="shared" si="78"/>
        <v>13</v>
      </c>
      <c r="DT95" s="89"/>
    </row>
    <row r="96" spans="1:124" ht="29.25" customHeight="1" thickBot="1" x14ac:dyDescent="0.25">
      <c r="A96" s="66"/>
      <c r="E96" s="1" t="s">
        <v>199</v>
      </c>
      <c r="F96" s="61" t="s">
        <v>139</v>
      </c>
      <c r="G96" s="2" t="s">
        <v>254</v>
      </c>
      <c r="H96" s="3" t="s">
        <v>140</v>
      </c>
      <c r="I96" s="92">
        <v>3</v>
      </c>
      <c r="J96" s="93">
        <v>6</v>
      </c>
      <c r="K96" s="35">
        <v>0</v>
      </c>
      <c r="L96" s="99">
        <v>3</v>
      </c>
      <c r="M96" s="100">
        <v>6</v>
      </c>
      <c r="N96" s="100"/>
      <c r="O96" s="101"/>
      <c r="P96" s="26"/>
      <c r="Q96" s="82"/>
      <c r="R96" s="27"/>
      <c r="S96" s="123">
        <f t="shared" si="72"/>
        <v>3</v>
      </c>
      <c r="T96" s="124">
        <f t="shared" si="73"/>
        <v>6</v>
      </c>
      <c r="U96" s="125">
        <f t="shared" si="74"/>
        <v>0</v>
      </c>
      <c r="V96" s="102">
        <v>3</v>
      </c>
      <c r="W96" s="103">
        <v>0</v>
      </c>
      <c r="X96" s="103">
        <v>0</v>
      </c>
      <c r="Y96" s="103">
        <v>0</v>
      </c>
      <c r="Z96" s="103">
        <v>0</v>
      </c>
      <c r="AA96" s="103">
        <v>0</v>
      </c>
      <c r="AB96" s="110">
        <v>5</v>
      </c>
      <c r="AC96" s="110">
        <v>0</v>
      </c>
      <c r="AD96" s="110">
        <v>0</v>
      </c>
      <c r="AE96" s="110">
        <v>0</v>
      </c>
      <c r="AF96" s="110">
        <v>0</v>
      </c>
      <c r="AG96" s="110">
        <v>0</v>
      </c>
      <c r="AH96" s="110">
        <v>2</v>
      </c>
      <c r="AI96" s="110">
        <v>0</v>
      </c>
      <c r="AJ96" s="110">
        <v>0</v>
      </c>
      <c r="AK96" s="110">
        <v>0</v>
      </c>
      <c r="AL96" s="110">
        <v>1</v>
      </c>
      <c r="AM96" s="110">
        <v>0</v>
      </c>
      <c r="AN96" s="110">
        <v>0</v>
      </c>
      <c r="AO96" s="110">
        <v>0</v>
      </c>
      <c r="AP96" s="110">
        <v>0</v>
      </c>
      <c r="AQ96" s="110">
        <v>0</v>
      </c>
      <c r="AR96" s="110">
        <v>0</v>
      </c>
      <c r="AS96" s="110">
        <v>1</v>
      </c>
      <c r="AT96" s="110">
        <v>0</v>
      </c>
      <c r="AU96" s="110">
        <v>0</v>
      </c>
      <c r="AV96" s="110">
        <v>0</v>
      </c>
      <c r="AW96" s="110">
        <v>0</v>
      </c>
      <c r="AX96" s="110">
        <v>1</v>
      </c>
      <c r="AY96" s="110">
        <v>0</v>
      </c>
      <c r="AZ96" s="110">
        <v>0</v>
      </c>
      <c r="BA96" s="111" t="s">
        <v>238</v>
      </c>
      <c r="BB96" s="46">
        <f t="shared" si="79"/>
        <v>12</v>
      </c>
      <c r="BC96" s="47">
        <f t="shared" si="80"/>
        <v>1</v>
      </c>
      <c r="BD96" s="48">
        <f t="shared" si="75"/>
        <v>13</v>
      </c>
      <c r="BE96" s="78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80"/>
      <c r="CK96" s="14">
        <f t="shared" si="81"/>
        <v>3</v>
      </c>
      <c r="CL96" s="15">
        <f t="shared" si="82"/>
        <v>0</v>
      </c>
      <c r="CM96" s="15">
        <f t="shared" si="83"/>
        <v>0</v>
      </c>
      <c r="CN96" s="15">
        <f t="shared" si="84"/>
        <v>0</v>
      </c>
      <c r="CO96" s="15">
        <f t="shared" si="85"/>
        <v>0</v>
      </c>
      <c r="CP96" s="15">
        <f t="shared" si="86"/>
        <v>0</v>
      </c>
      <c r="CQ96" s="15">
        <f t="shared" si="87"/>
        <v>5</v>
      </c>
      <c r="CR96" s="15">
        <f t="shared" si="88"/>
        <v>0</v>
      </c>
      <c r="CS96" s="15">
        <f t="shared" si="89"/>
        <v>0</v>
      </c>
      <c r="CT96" s="15">
        <f t="shared" si="90"/>
        <v>0</v>
      </c>
      <c r="CU96" s="15">
        <f t="shared" si="91"/>
        <v>0</v>
      </c>
      <c r="CV96" s="15">
        <f t="shared" si="92"/>
        <v>0</v>
      </c>
      <c r="CW96" s="15">
        <f t="shared" si="93"/>
        <v>2</v>
      </c>
      <c r="CX96" s="15">
        <f t="shared" si="94"/>
        <v>0</v>
      </c>
      <c r="CY96" s="15">
        <f t="shared" si="95"/>
        <v>0</v>
      </c>
      <c r="CZ96" s="15">
        <f t="shared" si="96"/>
        <v>0</v>
      </c>
      <c r="DA96" s="15">
        <f t="shared" si="97"/>
        <v>1</v>
      </c>
      <c r="DB96" s="15">
        <f t="shared" si="98"/>
        <v>0</v>
      </c>
      <c r="DC96" s="15">
        <f t="shared" si="99"/>
        <v>0</v>
      </c>
      <c r="DD96" s="15">
        <f t="shared" si="100"/>
        <v>0</v>
      </c>
      <c r="DE96" s="15">
        <f t="shared" si="101"/>
        <v>0</v>
      </c>
      <c r="DF96" s="15">
        <f t="shared" si="102"/>
        <v>0</v>
      </c>
      <c r="DG96" s="15">
        <f t="shared" si="103"/>
        <v>0</v>
      </c>
      <c r="DH96" s="15">
        <f t="shared" si="104"/>
        <v>1</v>
      </c>
      <c r="DI96" s="15">
        <f t="shared" si="105"/>
        <v>0</v>
      </c>
      <c r="DJ96" s="15">
        <f t="shared" si="106"/>
        <v>0</v>
      </c>
      <c r="DK96" s="15">
        <f t="shared" si="107"/>
        <v>0</v>
      </c>
      <c r="DL96" s="15">
        <f t="shared" si="108"/>
        <v>0</v>
      </c>
      <c r="DM96" s="15">
        <f t="shared" si="109"/>
        <v>1</v>
      </c>
      <c r="DN96" s="15">
        <f t="shared" si="110"/>
        <v>0</v>
      </c>
      <c r="DO96" s="15">
        <f t="shared" si="111"/>
        <v>0</v>
      </c>
      <c r="DP96" s="15" t="s">
        <v>238</v>
      </c>
      <c r="DQ96" s="16">
        <f t="shared" si="76"/>
        <v>12</v>
      </c>
      <c r="DR96" s="17">
        <f t="shared" si="77"/>
        <v>1</v>
      </c>
      <c r="DS96" s="64">
        <f t="shared" si="78"/>
        <v>13</v>
      </c>
      <c r="DT96" s="70"/>
    </row>
    <row r="97" spans="1:124" ht="29.25" customHeight="1" thickBot="1" x14ac:dyDescent="0.25">
      <c r="A97" s="134"/>
      <c r="B97" s="134"/>
      <c r="C97" s="134"/>
      <c r="D97" s="135"/>
      <c r="E97" s="1" t="s">
        <v>10</v>
      </c>
      <c r="F97" s="61" t="s">
        <v>141</v>
      </c>
      <c r="G97" s="2" t="s">
        <v>22</v>
      </c>
      <c r="H97" s="3" t="s">
        <v>142</v>
      </c>
      <c r="I97" s="92">
        <v>3</v>
      </c>
      <c r="J97" s="93">
        <v>6</v>
      </c>
      <c r="K97" s="35">
        <v>0</v>
      </c>
      <c r="L97" s="99">
        <v>2</v>
      </c>
      <c r="M97" s="100">
        <v>8</v>
      </c>
      <c r="N97" s="100">
        <v>0</v>
      </c>
      <c r="O97" s="101"/>
      <c r="P97" s="26"/>
      <c r="Q97" s="18"/>
      <c r="R97" s="27"/>
      <c r="S97" s="123">
        <f t="shared" si="72"/>
        <v>3</v>
      </c>
      <c r="T97" s="124">
        <f t="shared" si="73"/>
        <v>6</v>
      </c>
      <c r="U97" s="125">
        <f t="shared" si="74"/>
        <v>0</v>
      </c>
      <c r="V97" s="102">
        <v>3</v>
      </c>
      <c r="W97" s="103">
        <v>0</v>
      </c>
      <c r="X97" s="103">
        <v>0</v>
      </c>
      <c r="Y97" s="103">
        <v>0</v>
      </c>
      <c r="Z97" s="103">
        <v>0</v>
      </c>
      <c r="AA97" s="103">
        <v>0</v>
      </c>
      <c r="AB97" s="110">
        <v>3</v>
      </c>
      <c r="AC97" s="110">
        <v>0</v>
      </c>
      <c r="AD97" s="110">
        <v>0</v>
      </c>
      <c r="AE97" s="110">
        <v>0</v>
      </c>
      <c r="AF97" s="110">
        <v>0</v>
      </c>
      <c r="AG97" s="110">
        <v>0</v>
      </c>
      <c r="AH97" s="110">
        <v>2</v>
      </c>
      <c r="AI97" s="110">
        <v>1</v>
      </c>
      <c r="AJ97" s="110">
        <v>0</v>
      </c>
      <c r="AK97" s="110">
        <v>0</v>
      </c>
      <c r="AL97" s="110">
        <v>1</v>
      </c>
      <c r="AM97" s="110">
        <v>1</v>
      </c>
      <c r="AN97" s="110">
        <v>0</v>
      </c>
      <c r="AO97" s="110">
        <v>0</v>
      </c>
      <c r="AP97" s="110">
        <v>0</v>
      </c>
      <c r="AQ97" s="110">
        <v>0</v>
      </c>
      <c r="AR97" s="110">
        <v>0</v>
      </c>
      <c r="AS97" s="110">
        <v>1</v>
      </c>
      <c r="AT97" s="110">
        <v>0</v>
      </c>
      <c r="AU97" s="110">
        <v>0</v>
      </c>
      <c r="AV97" s="110">
        <v>0</v>
      </c>
      <c r="AW97" s="110">
        <v>0</v>
      </c>
      <c r="AX97" s="110">
        <v>0</v>
      </c>
      <c r="AY97" s="110">
        <v>1</v>
      </c>
      <c r="AZ97" s="110">
        <v>0</v>
      </c>
      <c r="BA97" s="111">
        <v>1</v>
      </c>
      <c r="BB97" s="46">
        <f t="shared" si="79"/>
        <v>9</v>
      </c>
      <c r="BC97" s="47">
        <f t="shared" si="80"/>
        <v>5</v>
      </c>
      <c r="BD97" s="48">
        <f t="shared" si="75"/>
        <v>14</v>
      </c>
      <c r="BE97" s="78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80"/>
      <c r="CK97" s="14">
        <f t="shared" si="81"/>
        <v>3</v>
      </c>
      <c r="CL97" s="15">
        <f t="shared" si="82"/>
        <v>0</v>
      </c>
      <c r="CM97" s="15">
        <f t="shared" si="83"/>
        <v>0</v>
      </c>
      <c r="CN97" s="15">
        <f t="shared" si="84"/>
        <v>0</v>
      </c>
      <c r="CO97" s="15">
        <f t="shared" si="85"/>
        <v>0</v>
      </c>
      <c r="CP97" s="15">
        <f t="shared" si="86"/>
        <v>0</v>
      </c>
      <c r="CQ97" s="15">
        <f t="shared" si="87"/>
        <v>3</v>
      </c>
      <c r="CR97" s="15">
        <f t="shared" si="88"/>
        <v>0</v>
      </c>
      <c r="CS97" s="15">
        <f t="shared" si="89"/>
        <v>0</v>
      </c>
      <c r="CT97" s="15">
        <f t="shared" si="90"/>
        <v>0</v>
      </c>
      <c r="CU97" s="15">
        <f t="shared" si="91"/>
        <v>0</v>
      </c>
      <c r="CV97" s="15">
        <f t="shared" si="92"/>
        <v>0</v>
      </c>
      <c r="CW97" s="15">
        <f t="shared" si="93"/>
        <v>2</v>
      </c>
      <c r="CX97" s="15">
        <f t="shared" si="94"/>
        <v>1</v>
      </c>
      <c r="CY97" s="15">
        <f t="shared" si="95"/>
        <v>0</v>
      </c>
      <c r="CZ97" s="15">
        <f t="shared" si="96"/>
        <v>0</v>
      </c>
      <c r="DA97" s="15">
        <f t="shared" si="97"/>
        <v>1</v>
      </c>
      <c r="DB97" s="15">
        <f t="shared" si="98"/>
        <v>1</v>
      </c>
      <c r="DC97" s="15">
        <f t="shared" si="99"/>
        <v>0</v>
      </c>
      <c r="DD97" s="15">
        <f t="shared" si="100"/>
        <v>0</v>
      </c>
      <c r="DE97" s="15">
        <f t="shared" si="101"/>
        <v>0</v>
      </c>
      <c r="DF97" s="15">
        <f t="shared" si="102"/>
        <v>0</v>
      </c>
      <c r="DG97" s="15">
        <f t="shared" si="103"/>
        <v>0</v>
      </c>
      <c r="DH97" s="15">
        <f t="shared" si="104"/>
        <v>1</v>
      </c>
      <c r="DI97" s="15">
        <f t="shared" si="105"/>
        <v>0</v>
      </c>
      <c r="DJ97" s="15">
        <f t="shared" si="106"/>
        <v>0</v>
      </c>
      <c r="DK97" s="15">
        <f t="shared" si="107"/>
        <v>0</v>
      </c>
      <c r="DL97" s="15">
        <f t="shared" si="108"/>
        <v>0</v>
      </c>
      <c r="DM97" s="15">
        <f t="shared" si="109"/>
        <v>0</v>
      </c>
      <c r="DN97" s="15">
        <f t="shared" si="110"/>
        <v>1</v>
      </c>
      <c r="DO97" s="15">
        <f t="shared" si="111"/>
        <v>0</v>
      </c>
      <c r="DP97" s="15">
        <f t="shared" si="112"/>
        <v>1</v>
      </c>
      <c r="DQ97" s="16">
        <f t="shared" si="76"/>
        <v>9</v>
      </c>
      <c r="DR97" s="17">
        <f t="shared" si="77"/>
        <v>5</v>
      </c>
      <c r="DS97" s="64">
        <f t="shared" si="78"/>
        <v>14</v>
      </c>
      <c r="DT97" s="70"/>
    </row>
    <row r="98" spans="1:124" ht="39.75" customHeight="1" thickBot="1" x14ac:dyDescent="0.25">
      <c r="A98" s="66"/>
      <c r="E98" s="1" t="s">
        <v>11</v>
      </c>
      <c r="F98" s="61" t="s">
        <v>143</v>
      </c>
      <c r="G98" s="2" t="s">
        <v>22</v>
      </c>
      <c r="H98" s="3" t="s">
        <v>144</v>
      </c>
      <c r="I98" s="92">
        <v>3</v>
      </c>
      <c r="J98" s="93">
        <v>3</v>
      </c>
      <c r="K98" s="35">
        <v>0</v>
      </c>
      <c r="L98" s="99">
        <v>3</v>
      </c>
      <c r="M98" s="100">
        <v>4</v>
      </c>
      <c r="N98" s="100">
        <v>0</v>
      </c>
      <c r="O98" s="101"/>
      <c r="P98" s="26">
        <v>-2</v>
      </c>
      <c r="Q98" s="82">
        <v>1</v>
      </c>
      <c r="R98" s="27"/>
      <c r="S98" s="123">
        <f t="shared" si="72"/>
        <v>1</v>
      </c>
      <c r="T98" s="124">
        <f t="shared" si="73"/>
        <v>4</v>
      </c>
      <c r="U98" s="125">
        <f t="shared" si="74"/>
        <v>0</v>
      </c>
      <c r="V98" s="102">
        <v>3</v>
      </c>
      <c r="W98" s="103">
        <v>0</v>
      </c>
      <c r="X98" s="103">
        <v>0</v>
      </c>
      <c r="Y98" s="103">
        <v>0</v>
      </c>
      <c r="Z98" s="103">
        <v>0</v>
      </c>
      <c r="AA98" s="103">
        <v>0</v>
      </c>
      <c r="AB98" s="110">
        <v>2</v>
      </c>
      <c r="AC98" s="110">
        <v>0</v>
      </c>
      <c r="AD98" s="110">
        <v>0</v>
      </c>
      <c r="AE98" s="110">
        <v>0</v>
      </c>
      <c r="AF98" s="110">
        <v>0</v>
      </c>
      <c r="AG98" s="110">
        <v>0</v>
      </c>
      <c r="AH98" s="110">
        <v>1</v>
      </c>
      <c r="AI98" s="110">
        <v>1</v>
      </c>
      <c r="AJ98" s="110">
        <v>0</v>
      </c>
      <c r="AK98" s="110">
        <v>0</v>
      </c>
      <c r="AL98" s="110">
        <v>0</v>
      </c>
      <c r="AM98" s="110">
        <v>1</v>
      </c>
      <c r="AN98" s="110">
        <v>0</v>
      </c>
      <c r="AO98" s="110">
        <v>0</v>
      </c>
      <c r="AP98" s="110">
        <v>0</v>
      </c>
      <c r="AQ98" s="110">
        <v>0</v>
      </c>
      <c r="AR98" s="110">
        <v>0</v>
      </c>
      <c r="AS98" s="110">
        <v>0</v>
      </c>
      <c r="AT98" s="110">
        <v>0</v>
      </c>
      <c r="AU98" s="110">
        <v>0</v>
      </c>
      <c r="AV98" s="110">
        <v>0</v>
      </c>
      <c r="AW98" s="110">
        <v>0</v>
      </c>
      <c r="AX98" s="110">
        <v>0</v>
      </c>
      <c r="AY98" s="110">
        <v>1</v>
      </c>
      <c r="AZ98" s="110">
        <v>0</v>
      </c>
      <c r="BA98" s="111" t="s">
        <v>238</v>
      </c>
      <c r="BB98" s="46">
        <f t="shared" si="79"/>
        <v>6</v>
      </c>
      <c r="BC98" s="47">
        <f t="shared" si="80"/>
        <v>3</v>
      </c>
      <c r="BD98" s="48">
        <f t="shared" si="75"/>
        <v>9</v>
      </c>
      <c r="BE98" s="78">
        <v>-2</v>
      </c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>
        <v>1</v>
      </c>
      <c r="BR98" s="79"/>
      <c r="BS98" s="79"/>
      <c r="BT98" s="79"/>
      <c r="BU98" s="79"/>
      <c r="BV98" s="79"/>
      <c r="BW98" s="79"/>
      <c r="BX98" s="79"/>
      <c r="BY98" s="79"/>
      <c r="BZ98" s="79"/>
      <c r="CA98" s="79"/>
      <c r="CB98" s="79"/>
      <c r="CC98" s="79"/>
      <c r="CD98" s="79"/>
      <c r="CE98" s="79"/>
      <c r="CF98" s="79"/>
      <c r="CG98" s="79"/>
      <c r="CH98" s="79"/>
      <c r="CI98" s="79"/>
      <c r="CJ98" s="80"/>
      <c r="CK98" s="14">
        <f t="shared" si="81"/>
        <v>1</v>
      </c>
      <c r="CL98" s="15">
        <f t="shared" si="82"/>
        <v>0</v>
      </c>
      <c r="CM98" s="15">
        <f t="shared" si="83"/>
        <v>0</v>
      </c>
      <c r="CN98" s="15">
        <f t="shared" si="84"/>
        <v>0</v>
      </c>
      <c r="CO98" s="15">
        <f t="shared" si="85"/>
        <v>0</v>
      </c>
      <c r="CP98" s="15">
        <f t="shared" si="86"/>
        <v>0</v>
      </c>
      <c r="CQ98" s="15">
        <f t="shared" si="87"/>
        <v>2</v>
      </c>
      <c r="CR98" s="15">
        <f t="shared" si="88"/>
        <v>0</v>
      </c>
      <c r="CS98" s="15">
        <f t="shared" si="89"/>
        <v>0</v>
      </c>
      <c r="CT98" s="15">
        <f t="shared" si="90"/>
        <v>0</v>
      </c>
      <c r="CU98" s="15">
        <f t="shared" si="91"/>
        <v>0</v>
      </c>
      <c r="CV98" s="15">
        <f t="shared" si="92"/>
        <v>0</v>
      </c>
      <c r="CW98" s="15">
        <f t="shared" si="93"/>
        <v>2</v>
      </c>
      <c r="CX98" s="15">
        <f t="shared" si="94"/>
        <v>1</v>
      </c>
      <c r="CY98" s="15">
        <f t="shared" si="95"/>
        <v>0</v>
      </c>
      <c r="CZ98" s="15">
        <f t="shared" si="96"/>
        <v>0</v>
      </c>
      <c r="DA98" s="15">
        <f t="shared" si="97"/>
        <v>0</v>
      </c>
      <c r="DB98" s="15">
        <f t="shared" si="98"/>
        <v>1</v>
      </c>
      <c r="DC98" s="15">
        <f t="shared" si="99"/>
        <v>0</v>
      </c>
      <c r="DD98" s="15">
        <f t="shared" si="100"/>
        <v>0</v>
      </c>
      <c r="DE98" s="15">
        <f t="shared" si="101"/>
        <v>0</v>
      </c>
      <c r="DF98" s="15">
        <f t="shared" si="102"/>
        <v>0</v>
      </c>
      <c r="DG98" s="15">
        <f t="shared" si="103"/>
        <v>0</v>
      </c>
      <c r="DH98" s="15">
        <f t="shared" si="104"/>
        <v>0</v>
      </c>
      <c r="DI98" s="15">
        <f t="shared" si="105"/>
        <v>0</v>
      </c>
      <c r="DJ98" s="15">
        <f t="shared" si="106"/>
        <v>0</v>
      </c>
      <c r="DK98" s="15">
        <f t="shared" si="107"/>
        <v>0</v>
      </c>
      <c r="DL98" s="15">
        <f t="shared" si="108"/>
        <v>0</v>
      </c>
      <c r="DM98" s="15">
        <f t="shared" si="109"/>
        <v>0</v>
      </c>
      <c r="DN98" s="15">
        <f t="shared" si="110"/>
        <v>1</v>
      </c>
      <c r="DO98" s="15">
        <f t="shared" si="111"/>
        <v>0</v>
      </c>
      <c r="DP98" s="15" t="s">
        <v>238</v>
      </c>
      <c r="DQ98" s="16">
        <f t="shared" si="76"/>
        <v>5</v>
      </c>
      <c r="DR98" s="17">
        <f t="shared" si="77"/>
        <v>3</v>
      </c>
      <c r="DS98" s="64">
        <f t="shared" si="78"/>
        <v>8</v>
      </c>
      <c r="DT98" s="70"/>
    </row>
    <row r="99" spans="1:124" ht="29.25" customHeight="1" thickBot="1" x14ac:dyDescent="0.25">
      <c r="A99" s="66"/>
      <c r="E99" s="1" t="s">
        <v>212</v>
      </c>
      <c r="F99" s="61" t="s">
        <v>145</v>
      </c>
      <c r="G99" s="2" t="s">
        <v>254</v>
      </c>
      <c r="H99" s="3" t="s">
        <v>146</v>
      </c>
      <c r="I99" s="92">
        <v>4</v>
      </c>
      <c r="J99" s="93">
        <v>11</v>
      </c>
      <c r="K99" s="35">
        <v>0</v>
      </c>
      <c r="L99" s="99">
        <v>3</v>
      </c>
      <c r="M99" s="100">
        <v>11</v>
      </c>
      <c r="N99" s="100"/>
      <c r="O99" s="101"/>
      <c r="P99" s="26"/>
      <c r="Q99" s="82"/>
      <c r="R99" s="27"/>
      <c r="S99" s="123">
        <f t="shared" si="72"/>
        <v>4</v>
      </c>
      <c r="T99" s="124">
        <f t="shared" si="73"/>
        <v>11</v>
      </c>
      <c r="U99" s="125">
        <f t="shared" si="74"/>
        <v>0</v>
      </c>
      <c r="V99" s="102">
        <v>4</v>
      </c>
      <c r="W99" s="103">
        <v>0</v>
      </c>
      <c r="X99" s="103">
        <v>0</v>
      </c>
      <c r="Y99" s="103">
        <v>0</v>
      </c>
      <c r="Z99" s="103">
        <v>0</v>
      </c>
      <c r="AA99" s="103">
        <v>0</v>
      </c>
      <c r="AB99" s="110">
        <v>10</v>
      </c>
      <c r="AC99" s="110">
        <v>0</v>
      </c>
      <c r="AD99" s="110">
        <v>0</v>
      </c>
      <c r="AE99" s="110">
        <v>0</v>
      </c>
      <c r="AF99" s="110">
        <v>0</v>
      </c>
      <c r="AG99" s="110">
        <v>0</v>
      </c>
      <c r="AH99" s="110">
        <v>3</v>
      </c>
      <c r="AI99" s="110">
        <v>0</v>
      </c>
      <c r="AJ99" s="110">
        <v>0</v>
      </c>
      <c r="AK99" s="110">
        <v>0</v>
      </c>
      <c r="AL99" s="110">
        <v>2</v>
      </c>
      <c r="AM99" s="110">
        <v>0</v>
      </c>
      <c r="AN99" s="110">
        <v>0</v>
      </c>
      <c r="AO99" s="110">
        <v>0</v>
      </c>
      <c r="AP99" s="110">
        <v>0</v>
      </c>
      <c r="AQ99" s="110">
        <v>0</v>
      </c>
      <c r="AR99" s="110">
        <v>1</v>
      </c>
      <c r="AS99" s="110">
        <v>0</v>
      </c>
      <c r="AT99" s="110">
        <v>0</v>
      </c>
      <c r="AU99" s="110">
        <v>0</v>
      </c>
      <c r="AV99" s="110">
        <v>0</v>
      </c>
      <c r="AW99" s="110">
        <v>0</v>
      </c>
      <c r="AX99" s="110">
        <v>1</v>
      </c>
      <c r="AY99" s="110">
        <v>0</v>
      </c>
      <c r="AZ99" s="110">
        <v>0</v>
      </c>
      <c r="BA99" s="111">
        <v>1</v>
      </c>
      <c r="BB99" s="46">
        <f t="shared" si="79"/>
        <v>21</v>
      </c>
      <c r="BC99" s="47">
        <f t="shared" si="80"/>
        <v>1</v>
      </c>
      <c r="BD99" s="48">
        <f t="shared" si="75"/>
        <v>22</v>
      </c>
      <c r="BE99" s="78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80"/>
      <c r="CK99" s="14">
        <f t="shared" si="81"/>
        <v>4</v>
      </c>
      <c r="CL99" s="15">
        <f t="shared" si="82"/>
        <v>0</v>
      </c>
      <c r="CM99" s="15">
        <f t="shared" si="83"/>
        <v>0</v>
      </c>
      <c r="CN99" s="15">
        <f t="shared" si="84"/>
        <v>0</v>
      </c>
      <c r="CO99" s="15">
        <f t="shared" si="85"/>
        <v>0</v>
      </c>
      <c r="CP99" s="15">
        <f t="shared" si="86"/>
        <v>0</v>
      </c>
      <c r="CQ99" s="15">
        <f t="shared" si="87"/>
        <v>10</v>
      </c>
      <c r="CR99" s="15">
        <f t="shared" si="88"/>
        <v>0</v>
      </c>
      <c r="CS99" s="15">
        <f t="shared" si="89"/>
        <v>0</v>
      </c>
      <c r="CT99" s="15">
        <f t="shared" si="90"/>
        <v>0</v>
      </c>
      <c r="CU99" s="15">
        <f t="shared" si="91"/>
        <v>0</v>
      </c>
      <c r="CV99" s="15">
        <f t="shared" si="92"/>
        <v>0</v>
      </c>
      <c r="CW99" s="15">
        <f t="shared" si="93"/>
        <v>3</v>
      </c>
      <c r="CX99" s="15">
        <f t="shared" si="94"/>
        <v>0</v>
      </c>
      <c r="CY99" s="15">
        <f t="shared" si="95"/>
        <v>0</v>
      </c>
      <c r="CZ99" s="15">
        <f t="shared" si="96"/>
        <v>0</v>
      </c>
      <c r="DA99" s="15">
        <f t="shared" si="97"/>
        <v>2</v>
      </c>
      <c r="DB99" s="15">
        <f t="shared" si="98"/>
        <v>0</v>
      </c>
      <c r="DC99" s="15">
        <f t="shared" si="99"/>
        <v>0</v>
      </c>
      <c r="DD99" s="15">
        <f t="shared" si="100"/>
        <v>0</v>
      </c>
      <c r="DE99" s="15">
        <f t="shared" si="101"/>
        <v>0</v>
      </c>
      <c r="DF99" s="15">
        <f t="shared" si="102"/>
        <v>0</v>
      </c>
      <c r="DG99" s="15">
        <f t="shared" si="103"/>
        <v>1</v>
      </c>
      <c r="DH99" s="15">
        <f t="shared" si="104"/>
        <v>0</v>
      </c>
      <c r="DI99" s="15">
        <f t="shared" si="105"/>
        <v>0</v>
      </c>
      <c r="DJ99" s="15">
        <f t="shared" si="106"/>
        <v>0</v>
      </c>
      <c r="DK99" s="15">
        <f t="shared" si="107"/>
        <v>0</v>
      </c>
      <c r="DL99" s="15">
        <f t="shared" si="108"/>
        <v>0</v>
      </c>
      <c r="DM99" s="15">
        <f t="shared" si="109"/>
        <v>1</v>
      </c>
      <c r="DN99" s="15">
        <f t="shared" si="110"/>
        <v>0</v>
      </c>
      <c r="DO99" s="15">
        <f t="shared" si="111"/>
        <v>0</v>
      </c>
      <c r="DP99" s="15">
        <f t="shared" si="112"/>
        <v>1</v>
      </c>
      <c r="DQ99" s="16">
        <f t="shared" si="76"/>
        <v>21</v>
      </c>
      <c r="DR99" s="17">
        <f t="shared" si="77"/>
        <v>1</v>
      </c>
      <c r="DS99" s="64">
        <f t="shared" si="78"/>
        <v>22</v>
      </c>
      <c r="DT99" s="70"/>
    </row>
    <row r="100" spans="1:124" ht="29.25" customHeight="1" thickBot="1" x14ac:dyDescent="0.25">
      <c r="A100" s="66"/>
      <c r="E100" s="1" t="s">
        <v>12</v>
      </c>
      <c r="F100" s="61" t="s">
        <v>147</v>
      </c>
      <c r="G100" s="2" t="s">
        <v>22</v>
      </c>
      <c r="H100" s="3" t="s">
        <v>12</v>
      </c>
      <c r="I100" s="92">
        <v>3</v>
      </c>
      <c r="J100" s="93">
        <v>6</v>
      </c>
      <c r="K100" s="35">
        <v>0</v>
      </c>
      <c r="L100" s="99">
        <v>3</v>
      </c>
      <c r="M100" s="100">
        <v>5</v>
      </c>
      <c r="N100" s="100">
        <v>0</v>
      </c>
      <c r="O100" s="101"/>
      <c r="P100" s="26"/>
      <c r="Q100" s="82"/>
      <c r="R100" s="27"/>
      <c r="S100" s="123">
        <f t="shared" si="72"/>
        <v>3</v>
      </c>
      <c r="T100" s="124">
        <f t="shared" si="73"/>
        <v>6</v>
      </c>
      <c r="U100" s="125">
        <f t="shared" si="74"/>
        <v>0</v>
      </c>
      <c r="V100" s="102">
        <v>3</v>
      </c>
      <c r="W100" s="103">
        <v>0</v>
      </c>
      <c r="X100" s="103">
        <v>0</v>
      </c>
      <c r="Y100" s="103">
        <v>0</v>
      </c>
      <c r="Z100" s="103">
        <v>0</v>
      </c>
      <c r="AA100" s="103">
        <v>0</v>
      </c>
      <c r="AB100" s="110">
        <v>4</v>
      </c>
      <c r="AC100" s="110">
        <v>0</v>
      </c>
      <c r="AD100" s="110">
        <v>0</v>
      </c>
      <c r="AE100" s="110">
        <v>0</v>
      </c>
      <c r="AF100" s="110">
        <v>0</v>
      </c>
      <c r="AG100" s="110">
        <v>0</v>
      </c>
      <c r="AH100" s="110">
        <v>1</v>
      </c>
      <c r="AI100" s="110">
        <v>1</v>
      </c>
      <c r="AJ100" s="110">
        <v>0</v>
      </c>
      <c r="AK100" s="110">
        <v>0</v>
      </c>
      <c r="AL100" s="110">
        <v>1</v>
      </c>
      <c r="AM100" s="110">
        <v>1</v>
      </c>
      <c r="AN100" s="110">
        <v>0</v>
      </c>
      <c r="AO100" s="110">
        <v>0</v>
      </c>
      <c r="AP100" s="110">
        <v>0</v>
      </c>
      <c r="AQ100" s="110">
        <v>0</v>
      </c>
      <c r="AR100" s="110">
        <v>0</v>
      </c>
      <c r="AS100" s="110">
        <v>1</v>
      </c>
      <c r="AT100" s="110">
        <v>0</v>
      </c>
      <c r="AU100" s="110">
        <v>0</v>
      </c>
      <c r="AV100" s="110">
        <v>0</v>
      </c>
      <c r="AW100" s="110">
        <v>0</v>
      </c>
      <c r="AX100" s="110">
        <v>0</v>
      </c>
      <c r="AY100" s="110">
        <v>1</v>
      </c>
      <c r="AZ100" s="110">
        <v>0</v>
      </c>
      <c r="BA100" s="111" t="s">
        <v>238</v>
      </c>
      <c r="BB100" s="46">
        <f t="shared" si="79"/>
        <v>9</v>
      </c>
      <c r="BC100" s="47">
        <f t="shared" si="80"/>
        <v>4</v>
      </c>
      <c r="BD100" s="48">
        <f t="shared" si="75"/>
        <v>13</v>
      </c>
      <c r="BE100" s="81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3"/>
      <c r="CK100" s="14">
        <f t="shared" si="81"/>
        <v>3</v>
      </c>
      <c r="CL100" s="15">
        <f t="shared" si="82"/>
        <v>0</v>
      </c>
      <c r="CM100" s="15">
        <f t="shared" si="83"/>
        <v>0</v>
      </c>
      <c r="CN100" s="15">
        <f t="shared" si="84"/>
        <v>0</v>
      </c>
      <c r="CO100" s="15">
        <f t="shared" si="85"/>
        <v>0</v>
      </c>
      <c r="CP100" s="15">
        <f t="shared" si="86"/>
        <v>0</v>
      </c>
      <c r="CQ100" s="15">
        <f t="shared" si="87"/>
        <v>4</v>
      </c>
      <c r="CR100" s="15">
        <f t="shared" si="88"/>
        <v>0</v>
      </c>
      <c r="CS100" s="15">
        <f t="shared" si="89"/>
        <v>0</v>
      </c>
      <c r="CT100" s="15">
        <f t="shared" si="90"/>
        <v>0</v>
      </c>
      <c r="CU100" s="15">
        <f t="shared" si="91"/>
        <v>0</v>
      </c>
      <c r="CV100" s="15">
        <f t="shared" si="92"/>
        <v>0</v>
      </c>
      <c r="CW100" s="15">
        <f t="shared" si="93"/>
        <v>1</v>
      </c>
      <c r="CX100" s="15">
        <f t="shared" si="94"/>
        <v>1</v>
      </c>
      <c r="CY100" s="15">
        <f t="shared" si="95"/>
        <v>0</v>
      </c>
      <c r="CZ100" s="15">
        <f t="shared" si="96"/>
        <v>0</v>
      </c>
      <c r="DA100" s="15">
        <f t="shared" si="97"/>
        <v>1</v>
      </c>
      <c r="DB100" s="15">
        <f t="shared" si="98"/>
        <v>1</v>
      </c>
      <c r="DC100" s="15">
        <f t="shared" si="99"/>
        <v>0</v>
      </c>
      <c r="DD100" s="15">
        <f t="shared" si="100"/>
        <v>0</v>
      </c>
      <c r="DE100" s="15">
        <f t="shared" si="101"/>
        <v>0</v>
      </c>
      <c r="DF100" s="15">
        <f t="shared" si="102"/>
        <v>0</v>
      </c>
      <c r="DG100" s="15">
        <f t="shared" si="103"/>
        <v>0</v>
      </c>
      <c r="DH100" s="15">
        <f t="shared" si="104"/>
        <v>1</v>
      </c>
      <c r="DI100" s="15">
        <f t="shared" si="105"/>
        <v>0</v>
      </c>
      <c r="DJ100" s="15">
        <f t="shared" si="106"/>
        <v>0</v>
      </c>
      <c r="DK100" s="15">
        <f t="shared" si="107"/>
        <v>0</v>
      </c>
      <c r="DL100" s="15">
        <f t="shared" si="108"/>
        <v>0</v>
      </c>
      <c r="DM100" s="15">
        <f t="shared" si="109"/>
        <v>0</v>
      </c>
      <c r="DN100" s="15">
        <f t="shared" si="110"/>
        <v>1</v>
      </c>
      <c r="DO100" s="15">
        <f t="shared" si="111"/>
        <v>0</v>
      </c>
      <c r="DP100" s="15" t="s">
        <v>238</v>
      </c>
      <c r="DQ100" s="16">
        <f t="shared" si="76"/>
        <v>9</v>
      </c>
      <c r="DR100" s="17">
        <f t="shared" si="77"/>
        <v>4</v>
      </c>
      <c r="DS100" s="64">
        <f t="shared" si="78"/>
        <v>13</v>
      </c>
      <c r="DT100" s="70"/>
    </row>
    <row r="101" spans="1:124" ht="29.25" customHeight="1" thickBot="1" x14ac:dyDescent="0.25">
      <c r="A101" s="66"/>
      <c r="E101" s="1" t="s">
        <v>13</v>
      </c>
      <c r="F101" s="61" t="s">
        <v>149</v>
      </c>
      <c r="G101" s="2" t="s">
        <v>22</v>
      </c>
      <c r="H101" s="3" t="s">
        <v>150</v>
      </c>
      <c r="I101" s="92">
        <v>3</v>
      </c>
      <c r="J101" s="93">
        <v>7</v>
      </c>
      <c r="K101" s="35">
        <v>0</v>
      </c>
      <c r="L101" s="99">
        <v>3</v>
      </c>
      <c r="M101" s="100">
        <v>8</v>
      </c>
      <c r="N101" s="100">
        <v>0</v>
      </c>
      <c r="O101" s="101"/>
      <c r="P101" s="26"/>
      <c r="Q101" s="82"/>
      <c r="R101" s="27"/>
      <c r="S101" s="123">
        <f t="shared" si="72"/>
        <v>3</v>
      </c>
      <c r="T101" s="124">
        <f t="shared" si="73"/>
        <v>7</v>
      </c>
      <c r="U101" s="125">
        <f t="shared" si="74"/>
        <v>0</v>
      </c>
      <c r="V101" s="102">
        <v>3</v>
      </c>
      <c r="W101" s="103">
        <v>0</v>
      </c>
      <c r="X101" s="103">
        <v>0</v>
      </c>
      <c r="Y101" s="103">
        <v>0</v>
      </c>
      <c r="Z101" s="103">
        <v>0</v>
      </c>
      <c r="AA101" s="103">
        <v>0</v>
      </c>
      <c r="AB101" s="110">
        <v>5</v>
      </c>
      <c r="AC101" s="110">
        <v>0</v>
      </c>
      <c r="AD101" s="110">
        <v>0</v>
      </c>
      <c r="AE101" s="110">
        <v>0</v>
      </c>
      <c r="AF101" s="110">
        <v>0</v>
      </c>
      <c r="AG101" s="110">
        <v>0</v>
      </c>
      <c r="AH101" s="110">
        <v>1</v>
      </c>
      <c r="AI101" s="110">
        <v>1</v>
      </c>
      <c r="AJ101" s="110">
        <v>0</v>
      </c>
      <c r="AK101" s="110">
        <v>0</v>
      </c>
      <c r="AL101" s="110">
        <v>1</v>
      </c>
      <c r="AM101" s="110">
        <v>1</v>
      </c>
      <c r="AN101" s="110">
        <v>0</v>
      </c>
      <c r="AO101" s="110">
        <v>0</v>
      </c>
      <c r="AP101" s="110">
        <v>0</v>
      </c>
      <c r="AQ101" s="110">
        <v>0</v>
      </c>
      <c r="AR101" s="110">
        <v>0</v>
      </c>
      <c r="AS101" s="110">
        <v>1</v>
      </c>
      <c r="AT101" s="110">
        <v>0</v>
      </c>
      <c r="AU101" s="110">
        <v>0</v>
      </c>
      <c r="AV101" s="110">
        <v>0</v>
      </c>
      <c r="AW101" s="110">
        <v>0</v>
      </c>
      <c r="AX101" s="110">
        <v>0</v>
      </c>
      <c r="AY101" s="110">
        <v>1</v>
      </c>
      <c r="AZ101" s="110">
        <v>0</v>
      </c>
      <c r="BA101" s="111">
        <v>1</v>
      </c>
      <c r="BB101" s="46">
        <f t="shared" si="79"/>
        <v>10</v>
      </c>
      <c r="BC101" s="47">
        <f t="shared" si="80"/>
        <v>5</v>
      </c>
      <c r="BD101" s="48">
        <f>BB101+BC101</f>
        <v>15</v>
      </c>
      <c r="BE101" s="78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/>
      <c r="CI101" s="79"/>
      <c r="CJ101" s="80"/>
      <c r="CK101" s="14">
        <f t="shared" si="81"/>
        <v>3</v>
      </c>
      <c r="CL101" s="15">
        <f t="shared" si="82"/>
        <v>0</v>
      </c>
      <c r="CM101" s="15">
        <f t="shared" si="83"/>
        <v>0</v>
      </c>
      <c r="CN101" s="15">
        <f t="shared" si="84"/>
        <v>0</v>
      </c>
      <c r="CO101" s="15">
        <f t="shared" si="85"/>
        <v>0</v>
      </c>
      <c r="CP101" s="15">
        <f t="shared" si="86"/>
        <v>0</v>
      </c>
      <c r="CQ101" s="15">
        <f t="shared" si="87"/>
        <v>5</v>
      </c>
      <c r="CR101" s="15">
        <f t="shared" si="88"/>
        <v>0</v>
      </c>
      <c r="CS101" s="15">
        <f t="shared" si="89"/>
        <v>0</v>
      </c>
      <c r="CT101" s="15">
        <f t="shared" si="90"/>
        <v>0</v>
      </c>
      <c r="CU101" s="15">
        <f t="shared" si="91"/>
        <v>0</v>
      </c>
      <c r="CV101" s="15">
        <f t="shared" si="92"/>
        <v>0</v>
      </c>
      <c r="CW101" s="15">
        <f t="shared" si="93"/>
        <v>1</v>
      </c>
      <c r="CX101" s="15">
        <f t="shared" si="94"/>
        <v>1</v>
      </c>
      <c r="CY101" s="15">
        <f t="shared" si="95"/>
        <v>0</v>
      </c>
      <c r="CZ101" s="15">
        <f t="shared" si="96"/>
        <v>0</v>
      </c>
      <c r="DA101" s="15">
        <f t="shared" si="97"/>
        <v>1</v>
      </c>
      <c r="DB101" s="15">
        <f t="shared" si="98"/>
        <v>1</v>
      </c>
      <c r="DC101" s="15">
        <f t="shared" si="99"/>
        <v>0</v>
      </c>
      <c r="DD101" s="15">
        <f t="shared" si="100"/>
        <v>0</v>
      </c>
      <c r="DE101" s="15">
        <f t="shared" si="101"/>
        <v>0</v>
      </c>
      <c r="DF101" s="15">
        <f t="shared" si="102"/>
        <v>0</v>
      </c>
      <c r="DG101" s="15">
        <f t="shared" si="103"/>
        <v>0</v>
      </c>
      <c r="DH101" s="15">
        <f t="shared" si="104"/>
        <v>1</v>
      </c>
      <c r="DI101" s="15">
        <f t="shared" si="105"/>
        <v>0</v>
      </c>
      <c r="DJ101" s="15">
        <f t="shared" si="106"/>
        <v>0</v>
      </c>
      <c r="DK101" s="15">
        <f t="shared" si="107"/>
        <v>0</v>
      </c>
      <c r="DL101" s="15">
        <f t="shared" si="108"/>
        <v>0</v>
      </c>
      <c r="DM101" s="15">
        <f t="shared" si="109"/>
        <v>0</v>
      </c>
      <c r="DN101" s="15">
        <f t="shared" si="110"/>
        <v>1</v>
      </c>
      <c r="DO101" s="15">
        <f t="shared" si="111"/>
        <v>0</v>
      </c>
      <c r="DP101" s="15">
        <f t="shared" si="112"/>
        <v>1</v>
      </c>
      <c r="DQ101" s="16">
        <f t="shared" si="76"/>
        <v>10</v>
      </c>
      <c r="DR101" s="17">
        <f t="shared" si="77"/>
        <v>5</v>
      </c>
      <c r="DS101" s="64">
        <f t="shared" si="78"/>
        <v>15</v>
      </c>
      <c r="DT101" s="70"/>
    </row>
    <row r="102" spans="1:124" ht="49.5" customHeight="1" thickBot="1" x14ac:dyDescent="0.25">
      <c r="A102" s="66"/>
      <c r="E102" s="1" t="s">
        <v>151</v>
      </c>
      <c r="F102" s="61" t="s">
        <v>263</v>
      </c>
      <c r="G102" s="2" t="s">
        <v>22</v>
      </c>
      <c r="H102" s="3" t="s">
        <v>152</v>
      </c>
      <c r="I102" s="92">
        <v>3</v>
      </c>
      <c r="J102" s="93">
        <v>6</v>
      </c>
      <c r="K102" s="35">
        <v>0</v>
      </c>
      <c r="L102" s="99">
        <v>3</v>
      </c>
      <c r="M102" s="100">
        <v>6</v>
      </c>
      <c r="N102" s="100"/>
      <c r="O102" s="101"/>
      <c r="P102" s="26"/>
      <c r="Q102" s="82"/>
      <c r="R102" s="27"/>
      <c r="S102" s="123">
        <f t="shared" si="72"/>
        <v>3</v>
      </c>
      <c r="T102" s="124">
        <f t="shared" si="73"/>
        <v>6</v>
      </c>
      <c r="U102" s="125">
        <f t="shared" si="74"/>
        <v>0</v>
      </c>
      <c r="V102" s="102">
        <v>3</v>
      </c>
      <c r="W102" s="103">
        <v>0</v>
      </c>
      <c r="X102" s="103">
        <v>0</v>
      </c>
      <c r="Y102" s="103">
        <v>0</v>
      </c>
      <c r="Z102" s="103">
        <v>0</v>
      </c>
      <c r="AA102" s="103">
        <v>0</v>
      </c>
      <c r="AB102" s="110">
        <v>1</v>
      </c>
      <c r="AC102" s="110">
        <v>0</v>
      </c>
      <c r="AD102" s="110">
        <v>0</v>
      </c>
      <c r="AE102" s="110">
        <v>0</v>
      </c>
      <c r="AF102" s="110">
        <v>0</v>
      </c>
      <c r="AG102" s="110">
        <v>0</v>
      </c>
      <c r="AH102" s="110">
        <v>1</v>
      </c>
      <c r="AI102" s="110">
        <v>3</v>
      </c>
      <c r="AJ102" s="110">
        <v>0</v>
      </c>
      <c r="AK102" s="110">
        <v>0</v>
      </c>
      <c r="AL102" s="110">
        <v>0</v>
      </c>
      <c r="AM102" s="110">
        <v>3</v>
      </c>
      <c r="AN102" s="110">
        <v>0</v>
      </c>
      <c r="AO102" s="110">
        <v>0</v>
      </c>
      <c r="AP102" s="110">
        <v>0</v>
      </c>
      <c r="AQ102" s="110">
        <v>0</v>
      </c>
      <c r="AR102" s="110">
        <v>0</v>
      </c>
      <c r="AS102" s="110">
        <v>1</v>
      </c>
      <c r="AT102" s="110">
        <v>0</v>
      </c>
      <c r="AU102" s="110">
        <v>0</v>
      </c>
      <c r="AV102" s="110">
        <v>0</v>
      </c>
      <c r="AW102" s="110">
        <v>0</v>
      </c>
      <c r="AX102" s="110">
        <v>0</v>
      </c>
      <c r="AY102" s="110">
        <v>1</v>
      </c>
      <c r="AZ102" s="110">
        <v>0</v>
      </c>
      <c r="BA102" s="111">
        <v>1</v>
      </c>
      <c r="BB102" s="46">
        <f t="shared" si="79"/>
        <v>5</v>
      </c>
      <c r="BC102" s="47">
        <f t="shared" si="80"/>
        <v>9</v>
      </c>
      <c r="BD102" s="48">
        <f t="shared" si="75"/>
        <v>14</v>
      </c>
      <c r="BE102" s="81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3"/>
      <c r="CK102" s="14">
        <f t="shared" si="81"/>
        <v>3</v>
      </c>
      <c r="CL102" s="15">
        <f t="shared" si="82"/>
        <v>0</v>
      </c>
      <c r="CM102" s="15">
        <f t="shared" si="83"/>
        <v>0</v>
      </c>
      <c r="CN102" s="15">
        <f t="shared" si="84"/>
        <v>0</v>
      </c>
      <c r="CO102" s="15">
        <f t="shared" si="85"/>
        <v>0</v>
      </c>
      <c r="CP102" s="15">
        <f t="shared" si="86"/>
        <v>0</v>
      </c>
      <c r="CQ102" s="15">
        <f t="shared" si="87"/>
        <v>1</v>
      </c>
      <c r="CR102" s="15">
        <f t="shared" si="88"/>
        <v>0</v>
      </c>
      <c r="CS102" s="15">
        <f t="shared" si="89"/>
        <v>0</v>
      </c>
      <c r="CT102" s="15">
        <f t="shared" si="90"/>
        <v>0</v>
      </c>
      <c r="CU102" s="15">
        <f t="shared" si="91"/>
        <v>0</v>
      </c>
      <c r="CV102" s="15">
        <f t="shared" si="92"/>
        <v>0</v>
      </c>
      <c r="CW102" s="15">
        <f t="shared" si="93"/>
        <v>1</v>
      </c>
      <c r="CX102" s="15">
        <f t="shared" si="94"/>
        <v>3</v>
      </c>
      <c r="CY102" s="15">
        <f t="shared" si="95"/>
        <v>0</v>
      </c>
      <c r="CZ102" s="15">
        <f t="shared" si="96"/>
        <v>0</v>
      </c>
      <c r="DA102" s="15">
        <f t="shared" si="97"/>
        <v>0</v>
      </c>
      <c r="DB102" s="15">
        <f t="shared" si="98"/>
        <v>3</v>
      </c>
      <c r="DC102" s="15">
        <f t="shared" si="99"/>
        <v>0</v>
      </c>
      <c r="DD102" s="15">
        <f t="shared" si="100"/>
        <v>0</v>
      </c>
      <c r="DE102" s="15">
        <f t="shared" si="101"/>
        <v>0</v>
      </c>
      <c r="DF102" s="15">
        <f t="shared" si="102"/>
        <v>0</v>
      </c>
      <c r="DG102" s="15">
        <f t="shared" si="103"/>
        <v>0</v>
      </c>
      <c r="DH102" s="15">
        <f t="shared" si="104"/>
        <v>1</v>
      </c>
      <c r="DI102" s="15">
        <f t="shared" si="105"/>
        <v>0</v>
      </c>
      <c r="DJ102" s="15">
        <f t="shared" si="106"/>
        <v>0</v>
      </c>
      <c r="DK102" s="15">
        <f t="shared" si="107"/>
        <v>0</v>
      </c>
      <c r="DL102" s="15">
        <f t="shared" si="108"/>
        <v>0</v>
      </c>
      <c r="DM102" s="15">
        <f t="shared" si="109"/>
        <v>0</v>
      </c>
      <c r="DN102" s="15">
        <f t="shared" si="110"/>
        <v>1</v>
      </c>
      <c r="DO102" s="15">
        <f t="shared" si="111"/>
        <v>0</v>
      </c>
      <c r="DP102" s="15">
        <f t="shared" si="112"/>
        <v>1</v>
      </c>
      <c r="DQ102" s="16">
        <f t="shared" si="76"/>
        <v>5</v>
      </c>
      <c r="DR102" s="17">
        <f t="shared" si="77"/>
        <v>9</v>
      </c>
      <c r="DS102" s="64">
        <f t="shared" si="78"/>
        <v>14</v>
      </c>
      <c r="DT102" s="70"/>
    </row>
    <row r="103" spans="1:124" ht="60.75" customHeight="1" thickBot="1" x14ac:dyDescent="0.25">
      <c r="A103" s="66"/>
      <c r="E103" s="1" t="s">
        <v>157</v>
      </c>
      <c r="F103" s="61" t="s">
        <v>266</v>
      </c>
      <c r="G103" s="2" t="s">
        <v>22</v>
      </c>
      <c r="H103" s="3" t="s">
        <v>157</v>
      </c>
      <c r="I103" s="92">
        <v>2</v>
      </c>
      <c r="J103" s="93">
        <v>4</v>
      </c>
      <c r="K103" s="35">
        <v>0</v>
      </c>
      <c r="L103" s="99">
        <v>2</v>
      </c>
      <c r="M103" s="100">
        <v>4</v>
      </c>
      <c r="N103" s="100"/>
      <c r="O103" s="101"/>
      <c r="P103" s="26"/>
      <c r="Q103" s="82">
        <v>-1</v>
      </c>
      <c r="R103" s="27"/>
      <c r="S103" s="123">
        <f t="shared" si="72"/>
        <v>2</v>
      </c>
      <c r="T103" s="124">
        <f t="shared" si="73"/>
        <v>3</v>
      </c>
      <c r="U103" s="125">
        <f t="shared" si="74"/>
        <v>0</v>
      </c>
      <c r="V103" s="102">
        <v>2</v>
      </c>
      <c r="W103" s="103">
        <v>0</v>
      </c>
      <c r="X103" s="103">
        <v>0</v>
      </c>
      <c r="Y103" s="103">
        <v>0</v>
      </c>
      <c r="Z103" s="103">
        <v>0</v>
      </c>
      <c r="AA103" s="103">
        <v>0</v>
      </c>
      <c r="AB103" s="110">
        <v>1</v>
      </c>
      <c r="AC103" s="110">
        <v>0</v>
      </c>
      <c r="AD103" s="110">
        <v>0</v>
      </c>
      <c r="AE103" s="110">
        <v>0</v>
      </c>
      <c r="AF103" s="110">
        <v>0</v>
      </c>
      <c r="AG103" s="110">
        <v>0</v>
      </c>
      <c r="AH103" s="110">
        <v>1</v>
      </c>
      <c r="AI103" s="110">
        <v>1</v>
      </c>
      <c r="AJ103" s="110">
        <v>0</v>
      </c>
      <c r="AK103" s="110">
        <v>0</v>
      </c>
      <c r="AL103" s="110">
        <v>0</v>
      </c>
      <c r="AM103" s="110">
        <v>2</v>
      </c>
      <c r="AN103" s="110">
        <v>0</v>
      </c>
      <c r="AO103" s="110">
        <v>0</v>
      </c>
      <c r="AP103" s="110">
        <v>0</v>
      </c>
      <c r="AQ103" s="110">
        <v>0</v>
      </c>
      <c r="AR103" s="110">
        <v>0</v>
      </c>
      <c r="AS103" s="110">
        <v>0</v>
      </c>
      <c r="AT103" s="110">
        <v>0</v>
      </c>
      <c r="AU103" s="110">
        <v>0</v>
      </c>
      <c r="AV103" s="110">
        <v>0</v>
      </c>
      <c r="AW103" s="110">
        <v>0</v>
      </c>
      <c r="AX103" s="110">
        <v>0</v>
      </c>
      <c r="AY103" s="110">
        <v>1</v>
      </c>
      <c r="AZ103" s="110">
        <v>0</v>
      </c>
      <c r="BA103" s="111" t="s">
        <v>238</v>
      </c>
      <c r="BB103" s="46">
        <f t="shared" si="79"/>
        <v>4</v>
      </c>
      <c r="BC103" s="47">
        <f t="shared" si="80"/>
        <v>4</v>
      </c>
      <c r="BD103" s="48">
        <f t="shared" ref="BD103" si="114">BB103+BC103</f>
        <v>8</v>
      </c>
      <c r="BE103" s="78"/>
      <c r="BF103" s="79"/>
      <c r="BG103" s="79"/>
      <c r="BH103" s="79"/>
      <c r="BI103" s="79"/>
      <c r="BJ103" s="79"/>
      <c r="BK103" s="79">
        <v>1</v>
      </c>
      <c r="BL103" s="79"/>
      <c r="BM103" s="79"/>
      <c r="BN103" s="79"/>
      <c r="BO103" s="79"/>
      <c r="BP103" s="79"/>
      <c r="BQ103" s="79">
        <v>-1</v>
      </c>
      <c r="BR103" s="79"/>
      <c r="BS103" s="79"/>
      <c r="BT103" s="79"/>
      <c r="BU103" s="79"/>
      <c r="BV103" s="82">
        <v>-1</v>
      </c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80"/>
      <c r="CK103" s="14">
        <f t="shared" si="81"/>
        <v>2</v>
      </c>
      <c r="CL103" s="15">
        <f t="shared" si="82"/>
        <v>0</v>
      </c>
      <c r="CM103" s="15">
        <f t="shared" si="83"/>
        <v>0</v>
      </c>
      <c r="CN103" s="15">
        <f t="shared" si="84"/>
        <v>0</v>
      </c>
      <c r="CO103" s="15">
        <f t="shared" si="85"/>
        <v>0</v>
      </c>
      <c r="CP103" s="15">
        <f t="shared" si="86"/>
        <v>0</v>
      </c>
      <c r="CQ103" s="15">
        <f t="shared" si="87"/>
        <v>2</v>
      </c>
      <c r="CR103" s="15">
        <f t="shared" si="88"/>
        <v>0</v>
      </c>
      <c r="CS103" s="15">
        <f t="shared" si="89"/>
        <v>0</v>
      </c>
      <c r="CT103" s="15">
        <f t="shared" si="90"/>
        <v>0</v>
      </c>
      <c r="CU103" s="15">
        <f t="shared" si="91"/>
        <v>0</v>
      </c>
      <c r="CV103" s="15">
        <f t="shared" si="92"/>
        <v>0</v>
      </c>
      <c r="CW103" s="15">
        <f t="shared" si="93"/>
        <v>0</v>
      </c>
      <c r="CX103" s="15">
        <f t="shared" si="94"/>
        <v>1</v>
      </c>
      <c r="CY103" s="15">
        <f t="shared" si="95"/>
        <v>0</v>
      </c>
      <c r="CZ103" s="15">
        <f t="shared" si="96"/>
        <v>0</v>
      </c>
      <c r="DA103" s="15">
        <f t="shared" si="97"/>
        <v>0</v>
      </c>
      <c r="DB103" s="15">
        <f t="shared" si="98"/>
        <v>1</v>
      </c>
      <c r="DC103" s="15">
        <f t="shared" si="99"/>
        <v>0</v>
      </c>
      <c r="DD103" s="15">
        <f t="shared" si="100"/>
        <v>0</v>
      </c>
      <c r="DE103" s="15">
        <f t="shared" si="101"/>
        <v>0</v>
      </c>
      <c r="DF103" s="15">
        <f t="shared" si="102"/>
        <v>0</v>
      </c>
      <c r="DG103" s="15">
        <f t="shared" si="103"/>
        <v>0</v>
      </c>
      <c r="DH103" s="15">
        <f t="shared" si="104"/>
        <v>0</v>
      </c>
      <c r="DI103" s="15">
        <f t="shared" si="105"/>
        <v>0</v>
      </c>
      <c r="DJ103" s="15">
        <f t="shared" si="106"/>
        <v>0</v>
      </c>
      <c r="DK103" s="15">
        <f t="shared" si="107"/>
        <v>0</v>
      </c>
      <c r="DL103" s="15">
        <f t="shared" si="108"/>
        <v>0</v>
      </c>
      <c r="DM103" s="15">
        <f t="shared" si="109"/>
        <v>0</v>
      </c>
      <c r="DN103" s="15">
        <f t="shared" si="110"/>
        <v>1</v>
      </c>
      <c r="DO103" s="15">
        <f t="shared" si="111"/>
        <v>0</v>
      </c>
      <c r="DP103" s="15"/>
      <c r="DQ103" s="16">
        <f t="shared" si="76"/>
        <v>4</v>
      </c>
      <c r="DR103" s="17">
        <f t="shared" si="77"/>
        <v>3</v>
      </c>
      <c r="DS103" s="64">
        <f t="shared" si="78"/>
        <v>7</v>
      </c>
      <c r="DT103" s="89" t="s">
        <v>359</v>
      </c>
    </row>
    <row r="104" spans="1:124" ht="42.75" customHeight="1" thickBot="1" x14ac:dyDescent="0.25">
      <c r="A104" s="66"/>
      <c r="E104" s="1" t="s">
        <v>159</v>
      </c>
      <c r="F104" s="61" t="s">
        <v>265</v>
      </c>
      <c r="G104" s="2" t="s">
        <v>254</v>
      </c>
      <c r="H104" s="3" t="s">
        <v>160</v>
      </c>
      <c r="I104" s="92">
        <v>2</v>
      </c>
      <c r="J104" s="93">
        <v>5</v>
      </c>
      <c r="K104" s="35">
        <v>0</v>
      </c>
      <c r="L104" s="99">
        <v>3</v>
      </c>
      <c r="M104" s="100">
        <v>5</v>
      </c>
      <c r="N104" s="100"/>
      <c r="O104" s="101"/>
      <c r="P104" s="26"/>
      <c r="Q104" s="18"/>
      <c r="R104" s="27"/>
      <c r="S104" s="123">
        <f t="shared" si="72"/>
        <v>2</v>
      </c>
      <c r="T104" s="124">
        <f t="shared" si="73"/>
        <v>5</v>
      </c>
      <c r="U104" s="125">
        <f t="shared" si="74"/>
        <v>0</v>
      </c>
      <c r="V104" s="102">
        <v>2</v>
      </c>
      <c r="W104" s="103">
        <v>0</v>
      </c>
      <c r="X104" s="103">
        <v>0</v>
      </c>
      <c r="Y104" s="103">
        <v>0</v>
      </c>
      <c r="Z104" s="103">
        <v>0</v>
      </c>
      <c r="AA104" s="103">
        <v>0</v>
      </c>
      <c r="AB104" s="110">
        <v>4</v>
      </c>
      <c r="AC104" s="110">
        <v>0</v>
      </c>
      <c r="AD104" s="110">
        <v>0</v>
      </c>
      <c r="AE104" s="110">
        <v>0</v>
      </c>
      <c r="AF104" s="110">
        <v>0</v>
      </c>
      <c r="AG104" s="110">
        <v>0</v>
      </c>
      <c r="AH104" s="110">
        <v>1</v>
      </c>
      <c r="AI104" s="110">
        <v>0</v>
      </c>
      <c r="AJ104" s="110">
        <v>0</v>
      </c>
      <c r="AK104" s="110">
        <v>0</v>
      </c>
      <c r="AL104" s="110">
        <v>1</v>
      </c>
      <c r="AM104" s="110">
        <v>0</v>
      </c>
      <c r="AN104" s="110">
        <v>0</v>
      </c>
      <c r="AO104" s="110">
        <v>0</v>
      </c>
      <c r="AP104" s="110">
        <v>0</v>
      </c>
      <c r="AQ104" s="110">
        <v>0</v>
      </c>
      <c r="AR104" s="110">
        <v>0</v>
      </c>
      <c r="AS104" s="110">
        <v>1</v>
      </c>
      <c r="AT104" s="110">
        <v>0</v>
      </c>
      <c r="AU104" s="110">
        <v>0</v>
      </c>
      <c r="AV104" s="110">
        <v>0</v>
      </c>
      <c r="AW104" s="110">
        <v>0</v>
      </c>
      <c r="AX104" s="110">
        <v>0</v>
      </c>
      <c r="AY104" s="110">
        <v>1</v>
      </c>
      <c r="AZ104" s="110">
        <v>0</v>
      </c>
      <c r="BA104" s="111">
        <v>1</v>
      </c>
      <c r="BB104" s="46">
        <f t="shared" si="79"/>
        <v>8</v>
      </c>
      <c r="BC104" s="47">
        <f t="shared" si="80"/>
        <v>3</v>
      </c>
      <c r="BD104" s="48">
        <f t="shared" si="75"/>
        <v>11</v>
      </c>
      <c r="BE104" s="78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80"/>
      <c r="CK104" s="14">
        <f t="shared" si="81"/>
        <v>2</v>
      </c>
      <c r="CL104" s="15">
        <f t="shared" si="82"/>
        <v>0</v>
      </c>
      <c r="CM104" s="15">
        <f t="shared" si="83"/>
        <v>0</v>
      </c>
      <c r="CN104" s="15">
        <f t="shared" si="84"/>
        <v>0</v>
      </c>
      <c r="CO104" s="15">
        <f t="shared" si="85"/>
        <v>0</v>
      </c>
      <c r="CP104" s="15">
        <f t="shared" si="86"/>
        <v>0</v>
      </c>
      <c r="CQ104" s="15">
        <f t="shared" si="87"/>
        <v>4</v>
      </c>
      <c r="CR104" s="15">
        <f t="shared" si="88"/>
        <v>0</v>
      </c>
      <c r="CS104" s="15">
        <f t="shared" si="89"/>
        <v>0</v>
      </c>
      <c r="CT104" s="15">
        <f t="shared" si="90"/>
        <v>0</v>
      </c>
      <c r="CU104" s="15">
        <f t="shared" si="91"/>
        <v>0</v>
      </c>
      <c r="CV104" s="15">
        <f t="shared" si="92"/>
        <v>0</v>
      </c>
      <c r="CW104" s="15">
        <f t="shared" si="93"/>
        <v>1</v>
      </c>
      <c r="CX104" s="15">
        <f t="shared" si="94"/>
        <v>0</v>
      </c>
      <c r="CY104" s="15">
        <f t="shared" si="95"/>
        <v>0</v>
      </c>
      <c r="CZ104" s="15">
        <f t="shared" si="96"/>
        <v>0</v>
      </c>
      <c r="DA104" s="15">
        <f t="shared" si="97"/>
        <v>1</v>
      </c>
      <c r="DB104" s="15">
        <f t="shared" si="98"/>
        <v>0</v>
      </c>
      <c r="DC104" s="15">
        <f t="shared" si="99"/>
        <v>0</v>
      </c>
      <c r="DD104" s="15">
        <f t="shared" si="100"/>
        <v>0</v>
      </c>
      <c r="DE104" s="15">
        <f t="shared" si="101"/>
        <v>0</v>
      </c>
      <c r="DF104" s="15">
        <f t="shared" si="102"/>
        <v>0</v>
      </c>
      <c r="DG104" s="15">
        <f t="shared" si="103"/>
        <v>0</v>
      </c>
      <c r="DH104" s="15">
        <f t="shared" si="104"/>
        <v>1</v>
      </c>
      <c r="DI104" s="15">
        <f t="shared" si="105"/>
        <v>0</v>
      </c>
      <c r="DJ104" s="15">
        <f t="shared" si="106"/>
        <v>0</v>
      </c>
      <c r="DK104" s="15">
        <f t="shared" si="107"/>
        <v>0</v>
      </c>
      <c r="DL104" s="15">
        <f t="shared" si="108"/>
        <v>0</v>
      </c>
      <c r="DM104" s="15">
        <f t="shared" si="109"/>
        <v>0</v>
      </c>
      <c r="DN104" s="15">
        <f t="shared" si="110"/>
        <v>1</v>
      </c>
      <c r="DO104" s="15">
        <f t="shared" si="111"/>
        <v>0</v>
      </c>
      <c r="DP104" s="15">
        <f t="shared" si="112"/>
        <v>1</v>
      </c>
      <c r="DQ104" s="16">
        <f t="shared" si="76"/>
        <v>8</v>
      </c>
      <c r="DR104" s="17">
        <f t="shared" si="77"/>
        <v>3</v>
      </c>
      <c r="DS104" s="64">
        <f t="shared" si="78"/>
        <v>11</v>
      </c>
      <c r="DT104" s="70"/>
    </row>
    <row r="105" spans="1:124" ht="29.25" customHeight="1" thickBot="1" x14ac:dyDescent="0.25">
      <c r="A105" s="66"/>
      <c r="E105" s="1" t="s">
        <v>244</v>
      </c>
      <c r="F105" s="61" t="s">
        <v>163</v>
      </c>
      <c r="G105" s="2" t="s">
        <v>254</v>
      </c>
      <c r="H105" s="3" t="s">
        <v>164</v>
      </c>
      <c r="I105" s="92">
        <v>1</v>
      </c>
      <c r="J105" s="93">
        <v>2</v>
      </c>
      <c r="K105" s="35">
        <v>0</v>
      </c>
      <c r="L105" s="99">
        <v>1</v>
      </c>
      <c r="M105" s="100">
        <v>2</v>
      </c>
      <c r="N105" s="100"/>
      <c r="O105" s="101"/>
      <c r="P105" s="26"/>
      <c r="Q105" s="18"/>
      <c r="R105" s="27"/>
      <c r="S105" s="123">
        <f t="shared" si="72"/>
        <v>1</v>
      </c>
      <c r="T105" s="124">
        <f t="shared" si="73"/>
        <v>2</v>
      </c>
      <c r="U105" s="125">
        <f t="shared" si="74"/>
        <v>0</v>
      </c>
      <c r="V105" s="102">
        <v>1</v>
      </c>
      <c r="W105" s="103">
        <v>0</v>
      </c>
      <c r="X105" s="103">
        <v>0</v>
      </c>
      <c r="Y105" s="103">
        <v>0</v>
      </c>
      <c r="Z105" s="103">
        <v>0</v>
      </c>
      <c r="AA105" s="103">
        <v>0</v>
      </c>
      <c r="AB105" s="110">
        <v>1</v>
      </c>
      <c r="AC105" s="110">
        <v>0</v>
      </c>
      <c r="AD105" s="110">
        <v>0</v>
      </c>
      <c r="AE105" s="110">
        <v>0</v>
      </c>
      <c r="AF105" s="110">
        <v>0</v>
      </c>
      <c r="AG105" s="110">
        <v>0</v>
      </c>
      <c r="AH105" s="110">
        <v>1</v>
      </c>
      <c r="AI105" s="110">
        <v>0</v>
      </c>
      <c r="AJ105" s="110">
        <v>0</v>
      </c>
      <c r="AK105" s="110">
        <v>0</v>
      </c>
      <c r="AL105" s="110">
        <v>0</v>
      </c>
      <c r="AM105" s="110" t="s">
        <v>238</v>
      </c>
      <c r="AN105" s="110">
        <v>0</v>
      </c>
      <c r="AO105" s="110">
        <v>0</v>
      </c>
      <c r="AP105" s="110">
        <v>0</v>
      </c>
      <c r="AQ105" s="110">
        <v>0</v>
      </c>
      <c r="AR105" s="110">
        <v>0</v>
      </c>
      <c r="AS105" s="110" t="s">
        <v>238</v>
      </c>
      <c r="AT105" s="110">
        <v>0</v>
      </c>
      <c r="AU105" s="110">
        <v>0</v>
      </c>
      <c r="AV105" s="110">
        <v>0</v>
      </c>
      <c r="AW105" s="110">
        <v>0</v>
      </c>
      <c r="AX105" s="110">
        <v>0</v>
      </c>
      <c r="AY105" s="110" t="s">
        <v>238</v>
      </c>
      <c r="AZ105" s="110">
        <v>0</v>
      </c>
      <c r="BA105" s="111" t="s">
        <v>238</v>
      </c>
      <c r="BB105" s="46">
        <f t="shared" si="79"/>
        <v>3</v>
      </c>
      <c r="BC105" s="47">
        <f t="shared" si="80"/>
        <v>0</v>
      </c>
      <c r="BD105" s="48">
        <f t="shared" si="75"/>
        <v>3</v>
      </c>
      <c r="BE105" s="78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80"/>
      <c r="CK105" s="14">
        <f t="shared" si="81"/>
        <v>1</v>
      </c>
      <c r="CL105" s="15">
        <f t="shared" si="82"/>
        <v>0</v>
      </c>
      <c r="CM105" s="15">
        <f t="shared" si="83"/>
        <v>0</v>
      </c>
      <c r="CN105" s="15">
        <f t="shared" si="84"/>
        <v>0</v>
      </c>
      <c r="CO105" s="15">
        <f t="shared" si="85"/>
        <v>0</v>
      </c>
      <c r="CP105" s="15">
        <f t="shared" si="86"/>
        <v>0</v>
      </c>
      <c r="CQ105" s="15">
        <f t="shared" si="87"/>
        <v>1</v>
      </c>
      <c r="CR105" s="15">
        <f t="shared" si="88"/>
        <v>0</v>
      </c>
      <c r="CS105" s="15">
        <f t="shared" si="89"/>
        <v>0</v>
      </c>
      <c r="CT105" s="15">
        <f t="shared" si="90"/>
        <v>0</v>
      </c>
      <c r="CU105" s="15">
        <f t="shared" si="91"/>
        <v>0</v>
      </c>
      <c r="CV105" s="15">
        <f t="shared" si="92"/>
        <v>0</v>
      </c>
      <c r="CW105" s="15">
        <f t="shared" si="93"/>
        <v>1</v>
      </c>
      <c r="CX105" s="15">
        <f t="shared" si="94"/>
        <v>0</v>
      </c>
      <c r="CY105" s="15">
        <f t="shared" si="95"/>
        <v>0</v>
      </c>
      <c r="CZ105" s="15">
        <f t="shared" si="96"/>
        <v>0</v>
      </c>
      <c r="DA105" s="15">
        <f t="shared" si="97"/>
        <v>0</v>
      </c>
      <c r="DB105" s="15" t="s">
        <v>238</v>
      </c>
      <c r="DC105" s="15">
        <f t="shared" si="99"/>
        <v>0</v>
      </c>
      <c r="DD105" s="15">
        <f t="shared" si="100"/>
        <v>0</v>
      </c>
      <c r="DE105" s="15">
        <f t="shared" si="101"/>
        <v>0</v>
      </c>
      <c r="DF105" s="15">
        <f t="shared" si="102"/>
        <v>0</v>
      </c>
      <c r="DG105" s="15">
        <f t="shared" si="103"/>
        <v>0</v>
      </c>
      <c r="DH105" s="15" t="s">
        <v>238</v>
      </c>
      <c r="DI105" s="15">
        <f t="shared" si="105"/>
        <v>0</v>
      </c>
      <c r="DJ105" s="15">
        <f t="shared" si="106"/>
        <v>0</v>
      </c>
      <c r="DK105" s="15">
        <f t="shared" si="107"/>
        <v>0</v>
      </c>
      <c r="DL105" s="15">
        <f t="shared" si="108"/>
        <v>0</v>
      </c>
      <c r="DM105" s="15">
        <f t="shared" si="109"/>
        <v>0</v>
      </c>
      <c r="DN105" s="15" t="s">
        <v>238</v>
      </c>
      <c r="DO105" s="15">
        <f t="shared" si="111"/>
        <v>0</v>
      </c>
      <c r="DP105" s="15" t="s">
        <v>238</v>
      </c>
      <c r="DQ105" s="16">
        <f t="shared" si="76"/>
        <v>3</v>
      </c>
      <c r="DR105" s="17">
        <f t="shared" si="77"/>
        <v>0</v>
      </c>
      <c r="DS105" s="64">
        <f t="shared" si="78"/>
        <v>3</v>
      </c>
      <c r="DT105" s="70"/>
    </row>
    <row r="106" spans="1:124" ht="29.25" customHeight="1" thickBot="1" x14ac:dyDescent="0.25">
      <c r="A106" s="66"/>
      <c r="E106" s="1" t="s">
        <v>200</v>
      </c>
      <c r="F106" s="61" t="s">
        <v>161</v>
      </c>
      <c r="G106" s="2" t="s">
        <v>254</v>
      </c>
      <c r="H106" s="3" t="s">
        <v>162</v>
      </c>
      <c r="I106" s="92">
        <v>7</v>
      </c>
      <c r="J106" s="93">
        <v>16</v>
      </c>
      <c r="K106" s="35">
        <v>0</v>
      </c>
      <c r="L106" s="99">
        <v>7</v>
      </c>
      <c r="M106" s="100">
        <v>16</v>
      </c>
      <c r="N106" s="100"/>
      <c r="O106" s="101"/>
      <c r="P106" s="26"/>
      <c r="Q106" s="82"/>
      <c r="R106" s="27"/>
      <c r="S106" s="123">
        <f t="shared" si="72"/>
        <v>7</v>
      </c>
      <c r="T106" s="124">
        <f t="shared" si="73"/>
        <v>16</v>
      </c>
      <c r="U106" s="125">
        <f t="shared" si="74"/>
        <v>0</v>
      </c>
      <c r="V106" s="102">
        <v>7</v>
      </c>
      <c r="W106" s="103">
        <v>0</v>
      </c>
      <c r="X106" s="103">
        <v>0</v>
      </c>
      <c r="Y106" s="103">
        <v>0</v>
      </c>
      <c r="Z106" s="103">
        <v>0</v>
      </c>
      <c r="AA106" s="103">
        <v>0</v>
      </c>
      <c r="AB106" s="110">
        <v>14</v>
      </c>
      <c r="AC106" s="110">
        <v>0</v>
      </c>
      <c r="AD106" s="110">
        <v>1</v>
      </c>
      <c r="AE106" s="110">
        <v>0</v>
      </c>
      <c r="AF106" s="110">
        <v>0</v>
      </c>
      <c r="AG106" s="110">
        <v>0</v>
      </c>
      <c r="AH106" s="110">
        <v>4</v>
      </c>
      <c r="AI106" s="110">
        <v>0</v>
      </c>
      <c r="AJ106" s="110">
        <v>0</v>
      </c>
      <c r="AK106" s="110">
        <v>0</v>
      </c>
      <c r="AL106" s="110">
        <v>2</v>
      </c>
      <c r="AM106" s="110">
        <v>0</v>
      </c>
      <c r="AN106" s="110">
        <v>0</v>
      </c>
      <c r="AO106" s="110">
        <v>0</v>
      </c>
      <c r="AP106" s="110">
        <v>0</v>
      </c>
      <c r="AQ106" s="110">
        <v>0</v>
      </c>
      <c r="AR106" s="110">
        <v>1</v>
      </c>
      <c r="AS106" s="110">
        <v>0</v>
      </c>
      <c r="AT106" s="110">
        <v>0</v>
      </c>
      <c r="AU106" s="110">
        <v>0</v>
      </c>
      <c r="AV106" s="110">
        <v>0</v>
      </c>
      <c r="AW106" s="110">
        <v>0</v>
      </c>
      <c r="AX106" s="110">
        <v>1</v>
      </c>
      <c r="AY106" s="110">
        <v>0</v>
      </c>
      <c r="AZ106" s="110">
        <v>1</v>
      </c>
      <c r="BA106" s="111">
        <v>0</v>
      </c>
      <c r="BB106" s="46">
        <f t="shared" si="79"/>
        <v>31</v>
      </c>
      <c r="BC106" s="47">
        <f t="shared" si="80"/>
        <v>0</v>
      </c>
      <c r="BD106" s="48">
        <f>BB106+BC106</f>
        <v>31</v>
      </c>
      <c r="BE106" s="78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80"/>
      <c r="CK106" s="14">
        <f t="shared" si="81"/>
        <v>7</v>
      </c>
      <c r="CL106" s="15">
        <f t="shared" si="82"/>
        <v>0</v>
      </c>
      <c r="CM106" s="15">
        <f t="shared" si="83"/>
        <v>0</v>
      </c>
      <c r="CN106" s="15">
        <f t="shared" si="84"/>
        <v>0</v>
      </c>
      <c r="CO106" s="15">
        <f t="shared" si="85"/>
        <v>0</v>
      </c>
      <c r="CP106" s="15">
        <f t="shared" si="86"/>
        <v>0</v>
      </c>
      <c r="CQ106" s="15">
        <f t="shared" si="87"/>
        <v>14</v>
      </c>
      <c r="CR106" s="15">
        <f t="shared" si="88"/>
        <v>0</v>
      </c>
      <c r="CS106" s="15">
        <f t="shared" si="89"/>
        <v>1</v>
      </c>
      <c r="CT106" s="15">
        <f t="shared" si="90"/>
        <v>0</v>
      </c>
      <c r="CU106" s="15">
        <f t="shared" si="91"/>
        <v>0</v>
      </c>
      <c r="CV106" s="15">
        <f t="shared" si="92"/>
        <v>0</v>
      </c>
      <c r="CW106" s="15">
        <f t="shared" si="93"/>
        <v>4</v>
      </c>
      <c r="CX106" s="15">
        <f t="shared" si="94"/>
        <v>0</v>
      </c>
      <c r="CY106" s="15">
        <f t="shared" si="95"/>
        <v>0</v>
      </c>
      <c r="CZ106" s="15">
        <f t="shared" si="96"/>
        <v>0</v>
      </c>
      <c r="DA106" s="15">
        <f t="shared" si="97"/>
        <v>2</v>
      </c>
      <c r="DB106" s="15">
        <f t="shared" si="98"/>
        <v>0</v>
      </c>
      <c r="DC106" s="15">
        <f t="shared" si="99"/>
        <v>0</v>
      </c>
      <c r="DD106" s="15">
        <f t="shared" si="100"/>
        <v>0</v>
      </c>
      <c r="DE106" s="15">
        <f t="shared" si="101"/>
        <v>0</v>
      </c>
      <c r="DF106" s="15">
        <f t="shared" si="102"/>
        <v>0</v>
      </c>
      <c r="DG106" s="15">
        <f t="shared" si="103"/>
        <v>1</v>
      </c>
      <c r="DH106" s="15">
        <f t="shared" si="104"/>
        <v>0</v>
      </c>
      <c r="DI106" s="15">
        <f t="shared" si="105"/>
        <v>0</v>
      </c>
      <c r="DJ106" s="15">
        <f t="shared" si="106"/>
        <v>0</v>
      </c>
      <c r="DK106" s="15">
        <f t="shared" si="107"/>
        <v>0</v>
      </c>
      <c r="DL106" s="15">
        <f t="shared" si="108"/>
        <v>0</v>
      </c>
      <c r="DM106" s="15">
        <f t="shared" si="109"/>
        <v>1</v>
      </c>
      <c r="DN106" s="15">
        <f t="shared" si="110"/>
        <v>0</v>
      </c>
      <c r="DO106" s="15">
        <f t="shared" si="111"/>
        <v>1</v>
      </c>
      <c r="DP106" s="15">
        <f t="shared" si="112"/>
        <v>0</v>
      </c>
      <c r="DQ106" s="16">
        <f t="shared" si="76"/>
        <v>31</v>
      </c>
      <c r="DR106" s="17">
        <f t="shared" si="77"/>
        <v>0</v>
      </c>
      <c r="DS106" s="64">
        <f t="shared" si="78"/>
        <v>31</v>
      </c>
      <c r="DT106" s="70"/>
    </row>
    <row r="107" spans="1:124" ht="29.25" customHeight="1" thickBot="1" x14ac:dyDescent="0.25">
      <c r="A107" s="66"/>
      <c r="E107" s="1" t="s">
        <v>201</v>
      </c>
      <c r="F107" s="91">
        <v>2002954</v>
      </c>
      <c r="G107" s="2" t="s">
        <v>254</v>
      </c>
      <c r="H107" s="3" t="s">
        <v>216</v>
      </c>
      <c r="I107" s="92">
        <v>6</v>
      </c>
      <c r="J107" s="93">
        <v>12</v>
      </c>
      <c r="K107" s="35">
        <v>0</v>
      </c>
      <c r="L107" s="99">
        <v>6</v>
      </c>
      <c r="M107" s="100">
        <v>12</v>
      </c>
      <c r="N107" s="100"/>
      <c r="O107" s="101"/>
      <c r="P107" s="26"/>
      <c r="Q107" s="82"/>
      <c r="R107" s="27"/>
      <c r="S107" s="123">
        <f t="shared" si="72"/>
        <v>6</v>
      </c>
      <c r="T107" s="124">
        <f t="shared" si="73"/>
        <v>12</v>
      </c>
      <c r="U107" s="125">
        <f t="shared" si="74"/>
        <v>0</v>
      </c>
      <c r="V107" s="102">
        <v>6</v>
      </c>
      <c r="W107" s="103">
        <v>0</v>
      </c>
      <c r="X107" s="103">
        <v>0</v>
      </c>
      <c r="Y107" s="103">
        <v>0</v>
      </c>
      <c r="Z107" s="103">
        <v>0</v>
      </c>
      <c r="AA107" s="103">
        <v>0</v>
      </c>
      <c r="AB107" s="110">
        <v>11</v>
      </c>
      <c r="AC107" s="110">
        <v>0</v>
      </c>
      <c r="AD107" s="110">
        <v>0</v>
      </c>
      <c r="AE107" s="110">
        <v>0</v>
      </c>
      <c r="AF107" s="110">
        <v>0</v>
      </c>
      <c r="AG107" s="110">
        <v>0</v>
      </c>
      <c r="AH107" s="110">
        <v>3</v>
      </c>
      <c r="AI107" s="110">
        <v>0</v>
      </c>
      <c r="AJ107" s="110">
        <v>0</v>
      </c>
      <c r="AK107" s="110">
        <v>0</v>
      </c>
      <c r="AL107" s="110">
        <v>2</v>
      </c>
      <c r="AM107" s="110">
        <v>0</v>
      </c>
      <c r="AN107" s="110">
        <v>0</v>
      </c>
      <c r="AO107" s="110">
        <v>0</v>
      </c>
      <c r="AP107" s="110">
        <v>0</v>
      </c>
      <c r="AQ107" s="110">
        <v>0</v>
      </c>
      <c r="AR107" s="110">
        <v>1</v>
      </c>
      <c r="AS107" s="110">
        <v>0</v>
      </c>
      <c r="AT107" s="110">
        <v>0</v>
      </c>
      <c r="AU107" s="110">
        <v>0</v>
      </c>
      <c r="AV107" s="110">
        <v>0</v>
      </c>
      <c r="AW107" s="110">
        <v>0</v>
      </c>
      <c r="AX107" s="110">
        <v>1</v>
      </c>
      <c r="AY107" s="110">
        <v>0</v>
      </c>
      <c r="AZ107" s="110">
        <v>0</v>
      </c>
      <c r="BA107" s="111" t="s">
        <v>238</v>
      </c>
      <c r="BB107" s="46">
        <f t="shared" si="79"/>
        <v>24</v>
      </c>
      <c r="BC107" s="47">
        <f t="shared" si="80"/>
        <v>0</v>
      </c>
      <c r="BD107" s="48">
        <f t="shared" si="75"/>
        <v>24</v>
      </c>
      <c r="BE107" s="78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80"/>
      <c r="CK107" s="14">
        <f t="shared" si="81"/>
        <v>6</v>
      </c>
      <c r="CL107" s="15">
        <f t="shared" si="82"/>
        <v>0</v>
      </c>
      <c r="CM107" s="15">
        <f t="shared" si="83"/>
        <v>0</v>
      </c>
      <c r="CN107" s="15">
        <f t="shared" si="84"/>
        <v>0</v>
      </c>
      <c r="CO107" s="15">
        <f t="shared" si="85"/>
        <v>0</v>
      </c>
      <c r="CP107" s="15">
        <f t="shared" si="86"/>
        <v>0</v>
      </c>
      <c r="CQ107" s="15">
        <f t="shared" si="87"/>
        <v>11</v>
      </c>
      <c r="CR107" s="15">
        <f t="shared" si="88"/>
        <v>0</v>
      </c>
      <c r="CS107" s="15">
        <f t="shared" si="89"/>
        <v>0</v>
      </c>
      <c r="CT107" s="15">
        <f t="shared" si="90"/>
        <v>0</v>
      </c>
      <c r="CU107" s="15">
        <f t="shared" si="91"/>
        <v>0</v>
      </c>
      <c r="CV107" s="15">
        <f t="shared" si="92"/>
        <v>0</v>
      </c>
      <c r="CW107" s="15">
        <f t="shared" si="93"/>
        <v>3</v>
      </c>
      <c r="CX107" s="15">
        <f t="shared" si="94"/>
        <v>0</v>
      </c>
      <c r="CY107" s="15">
        <f t="shared" si="95"/>
        <v>0</v>
      </c>
      <c r="CZ107" s="15">
        <f t="shared" si="96"/>
        <v>0</v>
      </c>
      <c r="DA107" s="15">
        <f t="shared" si="97"/>
        <v>2</v>
      </c>
      <c r="DB107" s="15">
        <f t="shared" si="98"/>
        <v>0</v>
      </c>
      <c r="DC107" s="15">
        <f t="shared" si="99"/>
        <v>0</v>
      </c>
      <c r="DD107" s="15">
        <f t="shared" si="100"/>
        <v>0</v>
      </c>
      <c r="DE107" s="15">
        <f t="shared" si="101"/>
        <v>0</v>
      </c>
      <c r="DF107" s="15">
        <f t="shared" si="102"/>
        <v>0</v>
      </c>
      <c r="DG107" s="15">
        <f t="shared" si="103"/>
        <v>1</v>
      </c>
      <c r="DH107" s="15">
        <f t="shared" si="104"/>
        <v>0</v>
      </c>
      <c r="DI107" s="15">
        <f t="shared" si="105"/>
        <v>0</v>
      </c>
      <c r="DJ107" s="15">
        <f t="shared" si="106"/>
        <v>0</v>
      </c>
      <c r="DK107" s="15">
        <f t="shared" si="107"/>
        <v>0</v>
      </c>
      <c r="DL107" s="15">
        <f t="shared" si="108"/>
        <v>0</v>
      </c>
      <c r="DM107" s="15">
        <f t="shared" si="109"/>
        <v>1</v>
      </c>
      <c r="DN107" s="15">
        <f t="shared" si="110"/>
        <v>0</v>
      </c>
      <c r="DO107" s="15">
        <f t="shared" si="111"/>
        <v>0</v>
      </c>
      <c r="DP107" s="15" t="s">
        <v>238</v>
      </c>
      <c r="DQ107" s="16">
        <f t="shared" si="76"/>
        <v>24</v>
      </c>
      <c r="DR107" s="17">
        <f t="shared" si="77"/>
        <v>0</v>
      </c>
      <c r="DS107" s="64">
        <f t="shared" si="78"/>
        <v>24</v>
      </c>
      <c r="DT107" s="70"/>
    </row>
    <row r="108" spans="1:124" ht="62.25" customHeight="1" thickBot="1" x14ac:dyDescent="0.25">
      <c r="A108" s="66"/>
      <c r="B108" s="129" t="s">
        <v>313</v>
      </c>
      <c r="C108" s="51" t="s">
        <v>349</v>
      </c>
      <c r="E108" s="1" t="s">
        <v>201</v>
      </c>
      <c r="F108" s="61" t="s">
        <v>165</v>
      </c>
      <c r="G108" s="2" t="s">
        <v>254</v>
      </c>
      <c r="H108" s="3" t="s">
        <v>166</v>
      </c>
      <c r="I108" s="92">
        <v>3</v>
      </c>
      <c r="J108" s="93">
        <v>10</v>
      </c>
      <c r="K108" s="35">
        <v>0</v>
      </c>
      <c r="L108" s="99">
        <v>4</v>
      </c>
      <c r="M108" s="100">
        <v>10</v>
      </c>
      <c r="N108" s="100"/>
      <c r="O108" s="101"/>
      <c r="P108" s="26">
        <v>1</v>
      </c>
      <c r="Q108" s="82">
        <v>-1</v>
      </c>
      <c r="R108" s="27"/>
      <c r="S108" s="123">
        <f t="shared" si="72"/>
        <v>4</v>
      </c>
      <c r="T108" s="124">
        <f t="shared" si="73"/>
        <v>9</v>
      </c>
      <c r="U108" s="125">
        <f t="shared" si="74"/>
        <v>0</v>
      </c>
      <c r="V108" s="102">
        <v>1</v>
      </c>
      <c r="W108" s="103">
        <v>0</v>
      </c>
      <c r="X108" s="103">
        <v>2</v>
      </c>
      <c r="Y108" s="103">
        <v>0</v>
      </c>
      <c r="Z108" s="103">
        <v>0</v>
      </c>
      <c r="AA108" s="103">
        <v>0</v>
      </c>
      <c r="AB108" s="110">
        <v>7</v>
      </c>
      <c r="AC108" s="110">
        <v>0</v>
      </c>
      <c r="AD108" s="110">
        <v>1</v>
      </c>
      <c r="AE108" s="110">
        <v>0</v>
      </c>
      <c r="AF108" s="110">
        <v>0</v>
      </c>
      <c r="AG108" s="110">
        <v>0</v>
      </c>
      <c r="AH108" s="110">
        <v>4</v>
      </c>
      <c r="AI108" s="110">
        <v>0</v>
      </c>
      <c r="AJ108" s="110">
        <v>0</v>
      </c>
      <c r="AK108" s="110">
        <v>0</v>
      </c>
      <c r="AL108" s="110">
        <v>2</v>
      </c>
      <c r="AM108" s="110">
        <v>0</v>
      </c>
      <c r="AN108" s="110">
        <v>0</v>
      </c>
      <c r="AO108" s="110">
        <v>0</v>
      </c>
      <c r="AP108" s="110">
        <v>0</v>
      </c>
      <c r="AQ108" s="110">
        <v>0</v>
      </c>
      <c r="AR108" s="110">
        <v>1</v>
      </c>
      <c r="AS108" s="110">
        <v>0</v>
      </c>
      <c r="AT108" s="110">
        <v>0</v>
      </c>
      <c r="AU108" s="110">
        <v>0</v>
      </c>
      <c r="AV108" s="110">
        <v>0</v>
      </c>
      <c r="AW108" s="110">
        <v>0</v>
      </c>
      <c r="AX108" s="110">
        <v>1</v>
      </c>
      <c r="AY108" s="110">
        <v>0</v>
      </c>
      <c r="AZ108" s="110">
        <v>0</v>
      </c>
      <c r="BA108" s="111">
        <v>1</v>
      </c>
      <c r="BB108" s="46">
        <f t="shared" si="79"/>
        <v>19</v>
      </c>
      <c r="BC108" s="47">
        <f t="shared" si="80"/>
        <v>1</v>
      </c>
      <c r="BD108" s="48">
        <f t="shared" si="75"/>
        <v>20</v>
      </c>
      <c r="BE108" s="78">
        <v>1</v>
      </c>
      <c r="BF108" s="79"/>
      <c r="BG108" s="79"/>
      <c r="BH108" s="79"/>
      <c r="BI108" s="79"/>
      <c r="BJ108" s="79"/>
      <c r="BK108" s="79">
        <v>-1</v>
      </c>
      <c r="BL108" s="79"/>
      <c r="BM108" s="79"/>
      <c r="BN108" s="79"/>
      <c r="BO108" s="79"/>
      <c r="BP108" s="79"/>
      <c r="BQ108" s="79">
        <v>-1</v>
      </c>
      <c r="BR108" s="79"/>
      <c r="BS108" s="79"/>
      <c r="BT108" s="79"/>
      <c r="BU108" s="79">
        <v>-1</v>
      </c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80"/>
      <c r="CK108" s="14">
        <f t="shared" si="81"/>
        <v>2</v>
      </c>
      <c r="CL108" s="15">
        <f t="shared" si="82"/>
        <v>0</v>
      </c>
      <c r="CM108" s="15">
        <f t="shared" si="83"/>
        <v>2</v>
      </c>
      <c r="CN108" s="15">
        <f t="shared" si="84"/>
        <v>0</v>
      </c>
      <c r="CO108" s="15">
        <f t="shared" si="85"/>
        <v>0</v>
      </c>
      <c r="CP108" s="15">
        <f t="shared" si="86"/>
        <v>0</v>
      </c>
      <c r="CQ108" s="15">
        <f t="shared" si="87"/>
        <v>6</v>
      </c>
      <c r="CR108" s="15">
        <f t="shared" si="88"/>
        <v>0</v>
      </c>
      <c r="CS108" s="15">
        <f t="shared" si="89"/>
        <v>1</v>
      </c>
      <c r="CT108" s="15">
        <f t="shared" si="90"/>
        <v>0</v>
      </c>
      <c r="CU108" s="15">
        <f t="shared" si="91"/>
        <v>0</v>
      </c>
      <c r="CV108" s="15">
        <f t="shared" si="92"/>
        <v>0</v>
      </c>
      <c r="CW108" s="15">
        <f t="shared" si="93"/>
        <v>3</v>
      </c>
      <c r="CX108" s="15">
        <f t="shared" si="94"/>
        <v>0</v>
      </c>
      <c r="CY108" s="15">
        <f t="shared" si="95"/>
        <v>0</v>
      </c>
      <c r="CZ108" s="15">
        <f t="shared" si="96"/>
        <v>0</v>
      </c>
      <c r="DA108" s="15">
        <f t="shared" si="97"/>
        <v>1</v>
      </c>
      <c r="DB108" s="15">
        <f t="shared" si="98"/>
        <v>0</v>
      </c>
      <c r="DC108" s="15">
        <f t="shared" si="99"/>
        <v>0</v>
      </c>
      <c r="DD108" s="15">
        <f t="shared" si="100"/>
        <v>0</v>
      </c>
      <c r="DE108" s="15">
        <f t="shared" si="101"/>
        <v>0</v>
      </c>
      <c r="DF108" s="15">
        <f t="shared" si="102"/>
        <v>0</v>
      </c>
      <c r="DG108" s="15">
        <f t="shared" si="103"/>
        <v>1</v>
      </c>
      <c r="DH108" s="15">
        <f t="shared" si="104"/>
        <v>0</v>
      </c>
      <c r="DI108" s="15">
        <f t="shared" si="105"/>
        <v>0</v>
      </c>
      <c r="DJ108" s="15">
        <f t="shared" si="106"/>
        <v>0</v>
      </c>
      <c r="DK108" s="15">
        <f t="shared" si="107"/>
        <v>0</v>
      </c>
      <c r="DL108" s="15">
        <f t="shared" si="108"/>
        <v>0</v>
      </c>
      <c r="DM108" s="15">
        <f t="shared" si="109"/>
        <v>1</v>
      </c>
      <c r="DN108" s="15">
        <f t="shared" si="110"/>
        <v>0</v>
      </c>
      <c r="DO108" s="15">
        <f t="shared" si="111"/>
        <v>0</v>
      </c>
      <c r="DP108" s="15">
        <f t="shared" si="112"/>
        <v>1</v>
      </c>
      <c r="DQ108" s="16">
        <f t="shared" si="76"/>
        <v>17</v>
      </c>
      <c r="DR108" s="17">
        <f t="shared" si="77"/>
        <v>1</v>
      </c>
      <c r="DS108" s="64">
        <f t="shared" si="78"/>
        <v>18</v>
      </c>
      <c r="DT108" s="70"/>
    </row>
    <row r="109" spans="1:124" ht="29.25" customHeight="1" thickBot="1" x14ac:dyDescent="0.25">
      <c r="A109" s="66"/>
      <c r="E109" s="1" t="s">
        <v>14</v>
      </c>
      <c r="F109" s="61" t="s">
        <v>167</v>
      </c>
      <c r="G109" s="2" t="s">
        <v>22</v>
      </c>
      <c r="H109" s="3" t="s">
        <v>88</v>
      </c>
      <c r="I109" s="92">
        <v>5</v>
      </c>
      <c r="J109" s="93">
        <v>8</v>
      </c>
      <c r="K109" s="35">
        <v>0</v>
      </c>
      <c r="L109" s="99">
        <v>5</v>
      </c>
      <c r="M109" s="100">
        <v>9</v>
      </c>
      <c r="N109" s="100"/>
      <c r="O109" s="101"/>
      <c r="P109" s="26"/>
      <c r="Q109" s="82">
        <v>1</v>
      </c>
      <c r="R109" s="27"/>
      <c r="S109" s="123">
        <f t="shared" si="72"/>
        <v>5</v>
      </c>
      <c r="T109" s="124">
        <f t="shared" si="73"/>
        <v>9</v>
      </c>
      <c r="U109" s="125">
        <f t="shared" si="74"/>
        <v>0</v>
      </c>
      <c r="V109" s="102">
        <v>5</v>
      </c>
      <c r="W109" s="103">
        <v>0</v>
      </c>
      <c r="X109" s="103">
        <v>0</v>
      </c>
      <c r="Y109" s="103">
        <v>0</v>
      </c>
      <c r="Z109" s="103">
        <v>0</v>
      </c>
      <c r="AA109" s="103">
        <v>0</v>
      </c>
      <c r="AB109" s="110">
        <v>5</v>
      </c>
      <c r="AC109" s="110">
        <v>0</v>
      </c>
      <c r="AD109" s="110">
        <v>0</v>
      </c>
      <c r="AE109" s="110">
        <v>0</v>
      </c>
      <c r="AF109" s="110">
        <v>0</v>
      </c>
      <c r="AG109" s="110">
        <v>0</v>
      </c>
      <c r="AH109" s="110">
        <v>2</v>
      </c>
      <c r="AI109" s="110">
        <v>1</v>
      </c>
      <c r="AJ109" s="110">
        <v>0</v>
      </c>
      <c r="AK109" s="110">
        <v>0</v>
      </c>
      <c r="AL109" s="110">
        <v>0</v>
      </c>
      <c r="AM109" s="110">
        <v>2</v>
      </c>
      <c r="AN109" s="110">
        <v>0</v>
      </c>
      <c r="AO109" s="110">
        <v>0</v>
      </c>
      <c r="AP109" s="110">
        <v>0</v>
      </c>
      <c r="AQ109" s="110">
        <v>0</v>
      </c>
      <c r="AR109" s="110">
        <v>0</v>
      </c>
      <c r="AS109" s="110">
        <v>1</v>
      </c>
      <c r="AT109" s="110">
        <v>0</v>
      </c>
      <c r="AU109" s="110">
        <v>0</v>
      </c>
      <c r="AV109" s="110">
        <v>0</v>
      </c>
      <c r="AW109" s="110">
        <v>0</v>
      </c>
      <c r="AX109" s="110">
        <v>0</v>
      </c>
      <c r="AY109" s="110">
        <v>1</v>
      </c>
      <c r="AZ109" s="110">
        <v>0</v>
      </c>
      <c r="BA109" s="111">
        <v>1</v>
      </c>
      <c r="BB109" s="46">
        <f t="shared" si="79"/>
        <v>12</v>
      </c>
      <c r="BC109" s="47">
        <f t="shared" si="80"/>
        <v>6</v>
      </c>
      <c r="BD109" s="48">
        <f t="shared" si="75"/>
        <v>18</v>
      </c>
      <c r="BE109" s="78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>
        <v>1</v>
      </c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80"/>
      <c r="CK109" s="14">
        <f t="shared" si="81"/>
        <v>5</v>
      </c>
      <c r="CL109" s="15">
        <f t="shared" si="82"/>
        <v>0</v>
      </c>
      <c r="CM109" s="15">
        <f t="shared" si="83"/>
        <v>0</v>
      </c>
      <c r="CN109" s="15">
        <f t="shared" si="84"/>
        <v>0</v>
      </c>
      <c r="CO109" s="15">
        <f t="shared" si="85"/>
        <v>0</v>
      </c>
      <c r="CP109" s="15">
        <f t="shared" si="86"/>
        <v>0</v>
      </c>
      <c r="CQ109" s="15">
        <f t="shared" si="87"/>
        <v>5</v>
      </c>
      <c r="CR109" s="15">
        <f t="shared" si="88"/>
        <v>0</v>
      </c>
      <c r="CS109" s="15">
        <f t="shared" si="89"/>
        <v>0</v>
      </c>
      <c r="CT109" s="15">
        <f t="shared" si="90"/>
        <v>0</v>
      </c>
      <c r="CU109" s="15">
        <f t="shared" si="91"/>
        <v>0</v>
      </c>
      <c r="CV109" s="15">
        <f t="shared" si="92"/>
        <v>0</v>
      </c>
      <c r="CW109" s="15">
        <f t="shared" si="93"/>
        <v>3</v>
      </c>
      <c r="CX109" s="15">
        <f t="shared" si="94"/>
        <v>1</v>
      </c>
      <c r="CY109" s="15">
        <f t="shared" si="95"/>
        <v>0</v>
      </c>
      <c r="CZ109" s="15">
        <f t="shared" si="96"/>
        <v>0</v>
      </c>
      <c r="DA109" s="15">
        <f t="shared" si="97"/>
        <v>0</v>
      </c>
      <c r="DB109" s="15">
        <f t="shared" si="98"/>
        <v>2</v>
      </c>
      <c r="DC109" s="15">
        <f t="shared" si="99"/>
        <v>0</v>
      </c>
      <c r="DD109" s="15">
        <f t="shared" si="100"/>
        <v>0</v>
      </c>
      <c r="DE109" s="15">
        <f t="shared" si="101"/>
        <v>0</v>
      </c>
      <c r="DF109" s="15">
        <f t="shared" si="102"/>
        <v>0</v>
      </c>
      <c r="DG109" s="15">
        <f t="shared" si="103"/>
        <v>0</v>
      </c>
      <c r="DH109" s="15">
        <f t="shared" si="104"/>
        <v>1</v>
      </c>
      <c r="DI109" s="15">
        <f t="shared" si="105"/>
        <v>0</v>
      </c>
      <c r="DJ109" s="15">
        <f t="shared" si="106"/>
        <v>0</v>
      </c>
      <c r="DK109" s="15">
        <f t="shared" si="107"/>
        <v>0</v>
      </c>
      <c r="DL109" s="15">
        <f t="shared" si="108"/>
        <v>0</v>
      </c>
      <c r="DM109" s="15">
        <f t="shared" si="109"/>
        <v>0</v>
      </c>
      <c r="DN109" s="15">
        <f t="shared" si="110"/>
        <v>1</v>
      </c>
      <c r="DO109" s="15">
        <f t="shared" si="111"/>
        <v>0</v>
      </c>
      <c r="DP109" s="15">
        <f t="shared" si="112"/>
        <v>1</v>
      </c>
      <c r="DQ109" s="16">
        <f t="shared" si="76"/>
        <v>13</v>
      </c>
      <c r="DR109" s="17">
        <f t="shared" si="77"/>
        <v>6</v>
      </c>
      <c r="DS109" s="64">
        <f t="shared" si="78"/>
        <v>19</v>
      </c>
      <c r="DT109" s="70"/>
    </row>
    <row r="110" spans="1:124" ht="69.75" customHeight="1" thickBot="1" x14ac:dyDescent="0.25">
      <c r="A110" s="66"/>
      <c r="E110" s="1" t="s">
        <v>15</v>
      </c>
      <c r="F110" s="61" t="s">
        <v>261</v>
      </c>
      <c r="G110" s="2" t="s">
        <v>254</v>
      </c>
      <c r="H110" s="3" t="s">
        <v>234</v>
      </c>
      <c r="I110" s="92">
        <v>2</v>
      </c>
      <c r="J110" s="93">
        <v>5</v>
      </c>
      <c r="K110" s="35">
        <v>0</v>
      </c>
      <c r="L110" s="99">
        <v>2</v>
      </c>
      <c r="M110" s="100">
        <v>6</v>
      </c>
      <c r="N110" s="100"/>
      <c r="O110" s="101"/>
      <c r="P110" s="26"/>
      <c r="Q110" s="18"/>
      <c r="R110" s="27"/>
      <c r="S110" s="123">
        <f t="shared" si="72"/>
        <v>2</v>
      </c>
      <c r="T110" s="124">
        <f t="shared" si="73"/>
        <v>5</v>
      </c>
      <c r="U110" s="125">
        <f t="shared" si="74"/>
        <v>0</v>
      </c>
      <c r="V110" s="102">
        <v>2</v>
      </c>
      <c r="W110" s="103">
        <v>0</v>
      </c>
      <c r="X110" s="103">
        <v>0</v>
      </c>
      <c r="Y110" s="103">
        <v>0</v>
      </c>
      <c r="Z110" s="103">
        <v>0</v>
      </c>
      <c r="AA110" s="103">
        <v>0</v>
      </c>
      <c r="AB110" s="110">
        <v>4</v>
      </c>
      <c r="AC110" s="110">
        <v>0</v>
      </c>
      <c r="AD110" s="110">
        <v>0</v>
      </c>
      <c r="AE110" s="110">
        <v>0</v>
      </c>
      <c r="AF110" s="110">
        <v>0</v>
      </c>
      <c r="AG110" s="110">
        <v>0</v>
      </c>
      <c r="AH110" s="110">
        <v>1</v>
      </c>
      <c r="AI110" s="110">
        <v>0</v>
      </c>
      <c r="AJ110" s="110">
        <v>0</v>
      </c>
      <c r="AK110" s="110">
        <v>0</v>
      </c>
      <c r="AL110" s="110">
        <v>1</v>
      </c>
      <c r="AM110" s="110">
        <v>0</v>
      </c>
      <c r="AN110" s="110">
        <v>0</v>
      </c>
      <c r="AO110" s="110">
        <v>0</v>
      </c>
      <c r="AP110" s="110">
        <v>0</v>
      </c>
      <c r="AQ110" s="110">
        <v>0</v>
      </c>
      <c r="AR110" s="110">
        <v>0</v>
      </c>
      <c r="AS110" s="110">
        <v>0</v>
      </c>
      <c r="AT110" s="110">
        <v>0</v>
      </c>
      <c r="AU110" s="110" t="s">
        <v>238</v>
      </c>
      <c r="AV110" s="110">
        <v>0</v>
      </c>
      <c r="AW110" s="110">
        <v>0</v>
      </c>
      <c r="AX110" s="110">
        <v>0</v>
      </c>
      <c r="AY110" s="110">
        <v>0</v>
      </c>
      <c r="AZ110" s="110">
        <v>0</v>
      </c>
      <c r="BA110" s="111" t="s">
        <v>238</v>
      </c>
      <c r="BB110" s="46">
        <f t="shared" si="79"/>
        <v>8</v>
      </c>
      <c r="BC110" s="47">
        <f t="shared" si="80"/>
        <v>0</v>
      </c>
      <c r="BD110" s="48">
        <f t="shared" si="75"/>
        <v>8</v>
      </c>
      <c r="BE110" s="78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80"/>
      <c r="CK110" s="14">
        <f t="shared" si="81"/>
        <v>2</v>
      </c>
      <c r="CL110" s="15">
        <f t="shared" si="82"/>
        <v>0</v>
      </c>
      <c r="CM110" s="15">
        <f t="shared" si="83"/>
        <v>0</v>
      </c>
      <c r="CN110" s="15">
        <f t="shared" si="84"/>
        <v>0</v>
      </c>
      <c r="CO110" s="15">
        <f t="shared" si="85"/>
        <v>0</v>
      </c>
      <c r="CP110" s="15">
        <f t="shared" si="86"/>
        <v>0</v>
      </c>
      <c r="CQ110" s="15">
        <f t="shared" si="87"/>
        <v>4</v>
      </c>
      <c r="CR110" s="15">
        <f t="shared" si="88"/>
        <v>0</v>
      </c>
      <c r="CS110" s="15">
        <f t="shared" si="89"/>
        <v>0</v>
      </c>
      <c r="CT110" s="15">
        <f t="shared" si="90"/>
        <v>0</v>
      </c>
      <c r="CU110" s="15">
        <f t="shared" si="91"/>
        <v>0</v>
      </c>
      <c r="CV110" s="15">
        <f t="shared" si="92"/>
        <v>0</v>
      </c>
      <c r="CW110" s="15">
        <f t="shared" si="93"/>
        <v>1</v>
      </c>
      <c r="CX110" s="15">
        <f t="shared" si="94"/>
        <v>0</v>
      </c>
      <c r="CY110" s="15">
        <f t="shared" si="95"/>
        <v>0</v>
      </c>
      <c r="CZ110" s="15">
        <f t="shared" si="96"/>
        <v>0</v>
      </c>
      <c r="DA110" s="15">
        <f t="shared" si="97"/>
        <v>1</v>
      </c>
      <c r="DB110" s="15">
        <f t="shared" si="98"/>
        <v>0</v>
      </c>
      <c r="DC110" s="15">
        <f t="shared" si="99"/>
        <v>0</v>
      </c>
      <c r="DD110" s="15">
        <f t="shared" si="100"/>
        <v>0</v>
      </c>
      <c r="DE110" s="15">
        <f t="shared" si="101"/>
        <v>0</v>
      </c>
      <c r="DF110" s="15">
        <f t="shared" si="102"/>
        <v>0</v>
      </c>
      <c r="DG110" s="15">
        <f t="shared" si="103"/>
        <v>0</v>
      </c>
      <c r="DH110" s="15">
        <f t="shared" si="104"/>
        <v>0</v>
      </c>
      <c r="DI110" s="15">
        <f t="shared" si="105"/>
        <v>0</v>
      </c>
      <c r="DJ110" s="15" t="s">
        <v>238</v>
      </c>
      <c r="DK110" s="15">
        <f t="shared" si="107"/>
        <v>0</v>
      </c>
      <c r="DL110" s="15">
        <f t="shared" si="108"/>
        <v>0</v>
      </c>
      <c r="DM110" s="15">
        <f t="shared" si="109"/>
        <v>0</v>
      </c>
      <c r="DN110" s="15">
        <f t="shared" si="110"/>
        <v>0</v>
      </c>
      <c r="DO110" s="15">
        <f t="shared" si="111"/>
        <v>0</v>
      </c>
      <c r="DP110" s="15" t="s">
        <v>238</v>
      </c>
      <c r="DQ110" s="16">
        <f t="shared" si="76"/>
        <v>8</v>
      </c>
      <c r="DR110" s="17">
        <f t="shared" si="77"/>
        <v>0</v>
      </c>
      <c r="DS110" s="64">
        <f t="shared" si="78"/>
        <v>8</v>
      </c>
      <c r="DT110" s="70"/>
    </row>
    <row r="111" spans="1:124" ht="66.75" customHeight="1" thickBot="1" x14ac:dyDescent="0.25">
      <c r="A111" s="66"/>
      <c r="B111" s="51" t="s">
        <v>275</v>
      </c>
      <c r="C111" s="51" t="s">
        <v>350</v>
      </c>
      <c r="E111" s="1" t="s">
        <v>202</v>
      </c>
      <c r="F111" s="91">
        <v>2003031</v>
      </c>
      <c r="G111" s="2" t="s">
        <v>254</v>
      </c>
      <c r="H111" s="3" t="s">
        <v>168</v>
      </c>
      <c r="I111" s="92">
        <v>6</v>
      </c>
      <c r="J111" s="93">
        <v>12</v>
      </c>
      <c r="K111" s="35">
        <v>0</v>
      </c>
      <c r="L111" s="99">
        <v>6</v>
      </c>
      <c r="M111" s="100">
        <v>12</v>
      </c>
      <c r="N111" s="100"/>
      <c r="O111" s="101"/>
      <c r="P111" s="26"/>
      <c r="Q111" s="18"/>
      <c r="R111" s="27"/>
      <c r="S111" s="123">
        <f t="shared" si="72"/>
        <v>6</v>
      </c>
      <c r="T111" s="124">
        <f t="shared" si="73"/>
        <v>12</v>
      </c>
      <c r="U111" s="125">
        <f t="shared" si="74"/>
        <v>0</v>
      </c>
      <c r="V111" s="102">
        <v>6</v>
      </c>
      <c r="W111" s="103">
        <v>0</v>
      </c>
      <c r="X111" s="103">
        <v>0</v>
      </c>
      <c r="Y111" s="103">
        <v>0</v>
      </c>
      <c r="Z111" s="103">
        <v>0</v>
      </c>
      <c r="AA111" s="103">
        <v>0</v>
      </c>
      <c r="AB111" s="110">
        <v>8</v>
      </c>
      <c r="AC111" s="110">
        <v>0</v>
      </c>
      <c r="AD111" s="110">
        <v>2</v>
      </c>
      <c r="AE111" s="110">
        <v>0</v>
      </c>
      <c r="AF111" s="110">
        <v>0</v>
      </c>
      <c r="AG111" s="110">
        <v>0</v>
      </c>
      <c r="AH111" s="110">
        <v>4</v>
      </c>
      <c r="AI111" s="110">
        <v>0</v>
      </c>
      <c r="AJ111" s="110">
        <v>0</v>
      </c>
      <c r="AK111" s="110">
        <v>0</v>
      </c>
      <c r="AL111" s="110">
        <v>2</v>
      </c>
      <c r="AM111" s="110">
        <v>0</v>
      </c>
      <c r="AN111" s="110">
        <v>0</v>
      </c>
      <c r="AO111" s="110">
        <v>0</v>
      </c>
      <c r="AP111" s="110">
        <v>0</v>
      </c>
      <c r="AQ111" s="110">
        <v>0</v>
      </c>
      <c r="AR111" s="110">
        <v>1</v>
      </c>
      <c r="AS111" s="110">
        <v>0</v>
      </c>
      <c r="AT111" s="110">
        <v>0</v>
      </c>
      <c r="AU111" s="110">
        <v>0</v>
      </c>
      <c r="AV111" s="110">
        <v>0</v>
      </c>
      <c r="AW111" s="110">
        <v>0</v>
      </c>
      <c r="AX111" s="110">
        <v>1</v>
      </c>
      <c r="AY111" s="110">
        <v>0</v>
      </c>
      <c r="AZ111" s="110">
        <v>0</v>
      </c>
      <c r="BA111" s="111">
        <v>1</v>
      </c>
      <c r="BB111" s="46">
        <f t="shared" si="79"/>
        <v>24</v>
      </c>
      <c r="BC111" s="47">
        <f t="shared" si="80"/>
        <v>1</v>
      </c>
      <c r="BD111" s="48">
        <f t="shared" si="75"/>
        <v>25</v>
      </c>
      <c r="BE111" s="81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3"/>
      <c r="CK111" s="14">
        <f t="shared" si="81"/>
        <v>6</v>
      </c>
      <c r="CL111" s="15">
        <f t="shared" si="82"/>
        <v>0</v>
      </c>
      <c r="CM111" s="15">
        <f t="shared" si="83"/>
        <v>0</v>
      </c>
      <c r="CN111" s="15">
        <f t="shared" si="84"/>
        <v>0</v>
      </c>
      <c r="CO111" s="15">
        <f t="shared" si="85"/>
        <v>0</v>
      </c>
      <c r="CP111" s="15">
        <f t="shared" si="86"/>
        <v>0</v>
      </c>
      <c r="CQ111" s="15">
        <f t="shared" si="87"/>
        <v>8</v>
      </c>
      <c r="CR111" s="15">
        <f t="shared" si="88"/>
        <v>0</v>
      </c>
      <c r="CS111" s="15">
        <f t="shared" si="89"/>
        <v>2</v>
      </c>
      <c r="CT111" s="15">
        <f t="shared" si="90"/>
        <v>0</v>
      </c>
      <c r="CU111" s="15">
        <f t="shared" si="91"/>
        <v>0</v>
      </c>
      <c r="CV111" s="15">
        <f t="shared" si="92"/>
        <v>0</v>
      </c>
      <c r="CW111" s="15">
        <f t="shared" si="93"/>
        <v>4</v>
      </c>
      <c r="CX111" s="15">
        <f t="shared" si="94"/>
        <v>0</v>
      </c>
      <c r="CY111" s="15">
        <f t="shared" si="95"/>
        <v>0</v>
      </c>
      <c r="CZ111" s="15">
        <f t="shared" si="96"/>
        <v>0</v>
      </c>
      <c r="DA111" s="15">
        <f t="shared" si="97"/>
        <v>2</v>
      </c>
      <c r="DB111" s="15">
        <f t="shared" si="98"/>
        <v>0</v>
      </c>
      <c r="DC111" s="15">
        <f t="shared" si="99"/>
        <v>0</v>
      </c>
      <c r="DD111" s="15">
        <f t="shared" si="100"/>
        <v>0</v>
      </c>
      <c r="DE111" s="15">
        <f t="shared" si="101"/>
        <v>0</v>
      </c>
      <c r="DF111" s="15">
        <f t="shared" si="102"/>
        <v>0</v>
      </c>
      <c r="DG111" s="15">
        <f t="shared" si="103"/>
        <v>1</v>
      </c>
      <c r="DH111" s="15">
        <f t="shared" si="104"/>
        <v>0</v>
      </c>
      <c r="DI111" s="15">
        <f t="shared" si="105"/>
        <v>0</v>
      </c>
      <c r="DJ111" s="15">
        <f t="shared" si="106"/>
        <v>0</v>
      </c>
      <c r="DK111" s="15">
        <f t="shared" si="107"/>
        <v>0</v>
      </c>
      <c r="DL111" s="15">
        <f t="shared" si="108"/>
        <v>0</v>
      </c>
      <c r="DM111" s="15">
        <f t="shared" si="109"/>
        <v>1</v>
      </c>
      <c r="DN111" s="15">
        <f t="shared" si="110"/>
        <v>0</v>
      </c>
      <c r="DO111" s="15">
        <f t="shared" si="111"/>
        <v>0</v>
      </c>
      <c r="DP111" s="15">
        <f t="shared" si="112"/>
        <v>1</v>
      </c>
      <c r="DQ111" s="16">
        <f t="shared" si="76"/>
        <v>24</v>
      </c>
      <c r="DR111" s="17">
        <f t="shared" si="77"/>
        <v>1</v>
      </c>
      <c r="DS111" s="64">
        <f t="shared" si="78"/>
        <v>25</v>
      </c>
      <c r="DT111" s="70"/>
    </row>
    <row r="112" spans="1:124" ht="49.5" customHeight="1" thickBot="1" x14ac:dyDescent="0.25">
      <c r="A112" s="66"/>
      <c r="B112" s="131"/>
      <c r="E112" s="1" t="s">
        <v>16</v>
      </c>
      <c r="F112" s="61" t="s">
        <v>169</v>
      </c>
      <c r="G112" s="2" t="s">
        <v>22</v>
      </c>
      <c r="H112" s="3" t="s">
        <v>170</v>
      </c>
      <c r="I112" s="92">
        <v>4</v>
      </c>
      <c r="J112" s="93">
        <v>7</v>
      </c>
      <c r="K112" s="35">
        <v>0</v>
      </c>
      <c r="L112" s="99">
        <v>4</v>
      </c>
      <c r="M112" s="100">
        <v>8</v>
      </c>
      <c r="N112" s="100"/>
      <c r="O112" s="101"/>
      <c r="P112" s="26"/>
      <c r="Q112" s="18"/>
      <c r="R112" s="27"/>
      <c r="S112" s="123">
        <f t="shared" si="72"/>
        <v>4</v>
      </c>
      <c r="T112" s="124">
        <f t="shared" si="73"/>
        <v>7</v>
      </c>
      <c r="U112" s="125">
        <f t="shared" si="74"/>
        <v>0</v>
      </c>
      <c r="V112" s="102">
        <v>4</v>
      </c>
      <c r="W112" s="103">
        <v>0</v>
      </c>
      <c r="X112" s="103">
        <v>0</v>
      </c>
      <c r="Y112" s="103">
        <v>0</v>
      </c>
      <c r="Z112" s="103">
        <v>0</v>
      </c>
      <c r="AA112" s="103">
        <v>0</v>
      </c>
      <c r="AB112" s="110">
        <v>2</v>
      </c>
      <c r="AC112" s="110">
        <v>0</v>
      </c>
      <c r="AD112" s="110">
        <v>0</v>
      </c>
      <c r="AE112" s="110">
        <v>0</v>
      </c>
      <c r="AF112" s="110">
        <v>0</v>
      </c>
      <c r="AG112" s="110">
        <v>0</v>
      </c>
      <c r="AH112" s="110">
        <v>3</v>
      </c>
      <c r="AI112" s="110">
        <v>1</v>
      </c>
      <c r="AJ112" s="110">
        <v>0</v>
      </c>
      <c r="AK112" s="110">
        <v>0</v>
      </c>
      <c r="AL112" s="110">
        <v>1</v>
      </c>
      <c r="AM112" s="110">
        <v>2</v>
      </c>
      <c r="AN112" s="110">
        <v>0</v>
      </c>
      <c r="AO112" s="110">
        <v>0</v>
      </c>
      <c r="AP112" s="110">
        <v>0</v>
      </c>
      <c r="AQ112" s="110">
        <v>0</v>
      </c>
      <c r="AR112" s="110">
        <v>0</v>
      </c>
      <c r="AS112" s="110">
        <v>1</v>
      </c>
      <c r="AT112" s="110">
        <v>0</v>
      </c>
      <c r="AU112" s="110">
        <v>0</v>
      </c>
      <c r="AV112" s="110">
        <v>0</v>
      </c>
      <c r="AW112" s="110">
        <v>0</v>
      </c>
      <c r="AX112" s="110">
        <v>0</v>
      </c>
      <c r="AY112" s="110">
        <v>1</v>
      </c>
      <c r="AZ112" s="110">
        <v>0</v>
      </c>
      <c r="BA112" s="111">
        <v>1</v>
      </c>
      <c r="BB112" s="46">
        <f t="shared" si="79"/>
        <v>10</v>
      </c>
      <c r="BC112" s="47">
        <f t="shared" si="80"/>
        <v>6</v>
      </c>
      <c r="BD112" s="48">
        <f t="shared" si="75"/>
        <v>16</v>
      </c>
      <c r="BE112" s="84"/>
      <c r="BF112" s="85"/>
      <c r="BG112" s="85"/>
      <c r="BH112" s="85"/>
      <c r="BI112" s="85"/>
      <c r="BJ112" s="85"/>
      <c r="BK112" s="82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6"/>
      <c r="CK112" s="14">
        <f t="shared" si="81"/>
        <v>4</v>
      </c>
      <c r="CL112" s="15">
        <f t="shared" si="82"/>
        <v>0</v>
      </c>
      <c r="CM112" s="15">
        <f t="shared" si="83"/>
        <v>0</v>
      </c>
      <c r="CN112" s="15">
        <f t="shared" si="84"/>
        <v>0</v>
      </c>
      <c r="CO112" s="15">
        <f t="shared" si="85"/>
        <v>0</v>
      </c>
      <c r="CP112" s="15">
        <f t="shared" si="86"/>
        <v>0</v>
      </c>
      <c r="CQ112" s="15">
        <f t="shared" si="87"/>
        <v>2</v>
      </c>
      <c r="CR112" s="15">
        <f t="shared" si="88"/>
        <v>0</v>
      </c>
      <c r="CS112" s="15">
        <f t="shared" si="89"/>
        <v>0</v>
      </c>
      <c r="CT112" s="15">
        <f t="shared" si="90"/>
        <v>0</v>
      </c>
      <c r="CU112" s="15">
        <f t="shared" si="91"/>
        <v>0</v>
      </c>
      <c r="CV112" s="15">
        <f t="shared" si="92"/>
        <v>0</v>
      </c>
      <c r="CW112" s="15">
        <f t="shared" si="93"/>
        <v>3</v>
      </c>
      <c r="CX112" s="15">
        <f t="shared" si="94"/>
        <v>1</v>
      </c>
      <c r="CY112" s="15">
        <f t="shared" si="95"/>
        <v>0</v>
      </c>
      <c r="CZ112" s="15">
        <f t="shared" si="96"/>
        <v>0</v>
      </c>
      <c r="DA112" s="15">
        <f t="shared" si="97"/>
        <v>1</v>
      </c>
      <c r="DB112" s="15">
        <f t="shared" si="98"/>
        <v>2</v>
      </c>
      <c r="DC112" s="15">
        <f t="shared" si="99"/>
        <v>0</v>
      </c>
      <c r="DD112" s="15">
        <f t="shared" si="100"/>
        <v>0</v>
      </c>
      <c r="DE112" s="15">
        <f t="shared" si="101"/>
        <v>0</v>
      </c>
      <c r="DF112" s="15">
        <f t="shared" si="102"/>
        <v>0</v>
      </c>
      <c r="DG112" s="15">
        <f t="shared" si="103"/>
        <v>0</v>
      </c>
      <c r="DH112" s="15">
        <f t="shared" si="104"/>
        <v>1</v>
      </c>
      <c r="DI112" s="15">
        <f t="shared" si="105"/>
        <v>0</v>
      </c>
      <c r="DJ112" s="15">
        <f t="shared" si="106"/>
        <v>0</v>
      </c>
      <c r="DK112" s="15">
        <f t="shared" si="107"/>
        <v>0</v>
      </c>
      <c r="DL112" s="15">
        <f t="shared" si="108"/>
        <v>0</v>
      </c>
      <c r="DM112" s="15">
        <f t="shared" si="109"/>
        <v>0</v>
      </c>
      <c r="DN112" s="15">
        <f t="shared" si="110"/>
        <v>1</v>
      </c>
      <c r="DO112" s="15">
        <f t="shared" si="111"/>
        <v>0</v>
      </c>
      <c r="DP112" s="15">
        <f t="shared" si="112"/>
        <v>1</v>
      </c>
      <c r="DQ112" s="16">
        <f t="shared" si="76"/>
        <v>10</v>
      </c>
      <c r="DR112" s="17">
        <f t="shared" si="77"/>
        <v>6</v>
      </c>
      <c r="DS112" s="64">
        <f t="shared" si="78"/>
        <v>16</v>
      </c>
      <c r="DT112" s="70"/>
    </row>
    <row r="113" spans="1:124" ht="29.25" customHeight="1" thickBot="1" x14ac:dyDescent="0.25">
      <c r="A113" s="66"/>
      <c r="B113" s="129" t="s">
        <v>314</v>
      </c>
      <c r="C113" s="51" t="s">
        <v>351</v>
      </c>
      <c r="E113" s="1" t="s">
        <v>203</v>
      </c>
      <c r="F113" s="91">
        <v>2008968</v>
      </c>
      <c r="G113" s="2" t="s">
        <v>254</v>
      </c>
      <c r="H113" s="3" t="s">
        <v>236</v>
      </c>
      <c r="I113" s="92">
        <v>3</v>
      </c>
      <c r="J113" s="93">
        <v>6</v>
      </c>
      <c r="K113" s="35">
        <v>0</v>
      </c>
      <c r="L113" s="99">
        <v>3</v>
      </c>
      <c r="M113" s="100">
        <v>7</v>
      </c>
      <c r="N113" s="100"/>
      <c r="O113" s="101"/>
      <c r="P113" s="26"/>
      <c r="Q113" s="18"/>
      <c r="R113" s="27"/>
      <c r="S113" s="123">
        <f t="shared" si="72"/>
        <v>3</v>
      </c>
      <c r="T113" s="124">
        <f t="shared" si="73"/>
        <v>6</v>
      </c>
      <c r="U113" s="125">
        <f t="shared" si="74"/>
        <v>0</v>
      </c>
      <c r="V113" s="102">
        <v>2</v>
      </c>
      <c r="W113" s="103">
        <v>0</v>
      </c>
      <c r="X113" s="103">
        <v>1</v>
      </c>
      <c r="Y113" s="103">
        <v>0</v>
      </c>
      <c r="Z113" s="103">
        <v>0</v>
      </c>
      <c r="AA113" s="103">
        <v>0</v>
      </c>
      <c r="AB113" s="110">
        <v>3</v>
      </c>
      <c r="AC113" s="110">
        <v>0</v>
      </c>
      <c r="AD113" s="110">
        <v>1</v>
      </c>
      <c r="AE113" s="110">
        <v>0</v>
      </c>
      <c r="AF113" s="110">
        <v>0</v>
      </c>
      <c r="AG113" s="110">
        <v>0</v>
      </c>
      <c r="AH113" s="110">
        <v>3</v>
      </c>
      <c r="AI113" s="110">
        <v>0</v>
      </c>
      <c r="AJ113" s="110">
        <v>0</v>
      </c>
      <c r="AK113" s="110">
        <v>0</v>
      </c>
      <c r="AL113" s="110">
        <v>1</v>
      </c>
      <c r="AM113" s="110">
        <v>0</v>
      </c>
      <c r="AN113" s="110">
        <v>0</v>
      </c>
      <c r="AO113" s="110">
        <v>0</v>
      </c>
      <c r="AP113" s="110">
        <v>0</v>
      </c>
      <c r="AQ113" s="110">
        <v>0</v>
      </c>
      <c r="AR113" s="110">
        <v>0</v>
      </c>
      <c r="AS113" s="110" t="s">
        <v>238</v>
      </c>
      <c r="AT113" s="110">
        <v>0</v>
      </c>
      <c r="AU113" s="110">
        <v>0</v>
      </c>
      <c r="AV113" s="110">
        <v>0</v>
      </c>
      <c r="AW113" s="110">
        <v>0</v>
      </c>
      <c r="AX113" s="110">
        <v>1</v>
      </c>
      <c r="AY113" s="110">
        <v>0</v>
      </c>
      <c r="AZ113" s="110">
        <v>0</v>
      </c>
      <c r="BA113" s="111" t="s">
        <v>238</v>
      </c>
      <c r="BB113" s="46">
        <f t="shared" si="79"/>
        <v>12</v>
      </c>
      <c r="BC113" s="47">
        <f t="shared" si="80"/>
        <v>0</v>
      </c>
      <c r="BD113" s="48">
        <f t="shared" si="75"/>
        <v>12</v>
      </c>
      <c r="BE113" s="81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3"/>
      <c r="CK113" s="14">
        <f t="shared" si="81"/>
        <v>2</v>
      </c>
      <c r="CL113" s="15">
        <f t="shared" si="82"/>
        <v>0</v>
      </c>
      <c r="CM113" s="15">
        <f t="shared" si="83"/>
        <v>1</v>
      </c>
      <c r="CN113" s="15">
        <f t="shared" si="84"/>
        <v>0</v>
      </c>
      <c r="CO113" s="15">
        <f t="shared" si="85"/>
        <v>0</v>
      </c>
      <c r="CP113" s="15">
        <f t="shared" si="86"/>
        <v>0</v>
      </c>
      <c r="CQ113" s="15">
        <f t="shared" si="87"/>
        <v>3</v>
      </c>
      <c r="CR113" s="15">
        <f t="shared" si="88"/>
        <v>0</v>
      </c>
      <c r="CS113" s="15">
        <f t="shared" si="89"/>
        <v>1</v>
      </c>
      <c r="CT113" s="15">
        <f t="shared" si="90"/>
        <v>0</v>
      </c>
      <c r="CU113" s="15">
        <f t="shared" si="91"/>
        <v>0</v>
      </c>
      <c r="CV113" s="15">
        <f t="shared" si="92"/>
        <v>0</v>
      </c>
      <c r="CW113" s="15">
        <f t="shared" si="93"/>
        <v>3</v>
      </c>
      <c r="CX113" s="15">
        <f t="shared" si="94"/>
        <v>0</v>
      </c>
      <c r="CY113" s="15">
        <f t="shared" si="95"/>
        <v>0</v>
      </c>
      <c r="CZ113" s="15">
        <f t="shared" si="96"/>
        <v>0</v>
      </c>
      <c r="DA113" s="15">
        <f t="shared" si="97"/>
        <v>1</v>
      </c>
      <c r="DB113" s="15">
        <f t="shared" si="98"/>
        <v>0</v>
      </c>
      <c r="DC113" s="15">
        <f t="shared" si="99"/>
        <v>0</v>
      </c>
      <c r="DD113" s="15">
        <f t="shared" si="100"/>
        <v>0</v>
      </c>
      <c r="DE113" s="15">
        <f t="shared" si="101"/>
        <v>0</v>
      </c>
      <c r="DF113" s="15">
        <f t="shared" si="102"/>
        <v>0</v>
      </c>
      <c r="DG113" s="15">
        <f t="shared" si="103"/>
        <v>0</v>
      </c>
      <c r="DH113" s="15" t="s">
        <v>238</v>
      </c>
      <c r="DI113" s="15">
        <f t="shared" si="105"/>
        <v>0</v>
      </c>
      <c r="DJ113" s="15">
        <f t="shared" si="106"/>
        <v>0</v>
      </c>
      <c r="DK113" s="15">
        <f t="shared" si="107"/>
        <v>0</v>
      </c>
      <c r="DL113" s="15">
        <f t="shared" si="108"/>
        <v>0</v>
      </c>
      <c r="DM113" s="15">
        <f t="shared" si="109"/>
        <v>1</v>
      </c>
      <c r="DN113" s="15">
        <f t="shared" si="110"/>
        <v>0</v>
      </c>
      <c r="DO113" s="15">
        <f t="shared" si="111"/>
        <v>0</v>
      </c>
      <c r="DP113" s="15" t="s">
        <v>238</v>
      </c>
      <c r="DQ113" s="16">
        <f t="shared" si="76"/>
        <v>12</v>
      </c>
      <c r="DR113" s="17">
        <f t="shared" si="77"/>
        <v>0</v>
      </c>
      <c r="DS113" s="64">
        <f t="shared" si="78"/>
        <v>12</v>
      </c>
      <c r="DT113" s="70"/>
    </row>
    <row r="114" spans="1:124" ht="29.25" customHeight="1" thickBot="1" x14ac:dyDescent="0.25">
      <c r="A114" s="66"/>
      <c r="B114" s="129"/>
      <c r="E114" s="1" t="s">
        <v>203</v>
      </c>
      <c r="F114" s="61" t="s">
        <v>173</v>
      </c>
      <c r="G114" s="2" t="s">
        <v>254</v>
      </c>
      <c r="H114" s="3" t="s">
        <v>174</v>
      </c>
      <c r="I114" s="92">
        <v>3</v>
      </c>
      <c r="J114" s="93">
        <v>6</v>
      </c>
      <c r="K114" s="35">
        <v>0</v>
      </c>
      <c r="L114" s="99">
        <v>3</v>
      </c>
      <c r="M114" s="100">
        <v>6</v>
      </c>
      <c r="N114" s="100"/>
      <c r="O114" s="101"/>
      <c r="P114" s="26"/>
      <c r="Q114" s="18"/>
      <c r="R114" s="27"/>
      <c r="S114" s="123">
        <f t="shared" si="72"/>
        <v>3</v>
      </c>
      <c r="T114" s="124">
        <f t="shared" si="73"/>
        <v>6</v>
      </c>
      <c r="U114" s="125">
        <f t="shared" si="74"/>
        <v>0</v>
      </c>
      <c r="V114" s="102">
        <v>3</v>
      </c>
      <c r="W114" s="103">
        <v>0</v>
      </c>
      <c r="X114" s="103">
        <v>0</v>
      </c>
      <c r="Y114" s="103">
        <v>0</v>
      </c>
      <c r="Z114" s="103">
        <v>0</v>
      </c>
      <c r="AA114" s="103">
        <v>0</v>
      </c>
      <c r="AB114" s="110">
        <v>5</v>
      </c>
      <c r="AC114" s="110">
        <v>0</v>
      </c>
      <c r="AD114" s="110">
        <v>0</v>
      </c>
      <c r="AE114" s="110">
        <v>0</v>
      </c>
      <c r="AF114" s="110">
        <v>0</v>
      </c>
      <c r="AG114" s="110">
        <v>0</v>
      </c>
      <c r="AH114" s="110">
        <v>2</v>
      </c>
      <c r="AI114" s="110">
        <v>0</v>
      </c>
      <c r="AJ114" s="110">
        <v>0</v>
      </c>
      <c r="AK114" s="110">
        <v>0</v>
      </c>
      <c r="AL114" s="110">
        <v>1</v>
      </c>
      <c r="AM114" s="110">
        <v>0</v>
      </c>
      <c r="AN114" s="110">
        <v>0</v>
      </c>
      <c r="AO114" s="110">
        <v>0</v>
      </c>
      <c r="AP114" s="110">
        <v>0</v>
      </c>
      <c r="AQ114" s="110">
        <v>0</v>
      </c>
      <c r="AR114" s="110">
        <v>0</v>
      </c>
      <c r="AS114" s="110">
        <v>1</v>
      </c>
      <c r="AT114" s="110">
        <v>0</v>
      </c>
      <c r="AU114" s="110">
        <v>0</v>
      </c>
      <c r="AV114" s="110">
        <v>0</v>
      </c>
      <c r="AW114" s="110">
        <v>0</v>
      </c>
      <c r="AX114" s="110">
        <v>1</v>
      </c>
      <c r="AY114" s="110">
        <v>0</v>
      </c>
      <c r="AZ114" s="110">
        <v>0</v>
      </c>
      <c r="BA114" s="111" t="s">
        <v>238</v>
      </c>
      <c r="BB114" s="46">
        <f t="shared" si="79"/>
        <v>12</v>
      </c>
      <c r="BC114" s="47">
        <f t="shared" si="80"/>
        <v>1</v>
      </c>
      <c r="BD114" s="48">
        <f>BB114+BC114</f>
        <v>13</v>
      </c>
      <c r="BE114" s="78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9"/>
      <c r="BW114" s="79"/>
      <c r="BX114" s="79"/>
      <c r="BY114" s="79"/>
      <c r="BZ114" s="79"/>
      <c r="CA114" s="79"/>
      <c r="CB114" s="79"/>
      <c r="CC114" s="79"/>
      <c r="CD114" s="79"/>
      <c r="CE114" s="79"/>
      <c r="CF114" s="79"/>
      <c r="CG114" s="79"/>
      <c r="CH114" s="79"/>
      <c r="CI114" s="79"/>
      <c r="CJ114" s="80"/>
      <c r="CK114" s="14">
        <f t="shared" si="81"/>
        <v>3</v>
      </c>
      <c r="CL114" s="15">
        <f t="shared" si="82"/>
        <v>0</v>
      </c>
      <c r="CM114" s="15">
        <f t="shared" si="83"/>
        <v>0</v>
      </c>
      <c r="CN114" s="15">
        <f t="shared" si="84"/>
        <v>0</v>
      </c>
      <c r="CO114" s="15">
        <f t="shared" si="85"/>
        <v>0</v>
      </c>
      <c r="CP114" s="15">
        <f t="shared" si="86"/>
        <v>0</v>
      </c>
      <c r="CQ114" s="15">
        <f t="shared" si="87"/>
        <v>5</v>
      </c>
      <c r="CR114" s="15">
        <f t="shared" si="88"/>
        <v>0</v>
      </c>
      <c r="CS114" s="15">
        <f t="shared" si="89"/>
        <v>0</v>
      </c>
      <c r="CT114" s="15">
        <f t="shared" si="90"/>
        <v>0</v>
      </c>
      <c r="CU114" s="15">
        <f t="shared" si="91"/>
        <v>0</v>
      </c>
      <c r="CV114" s="15">
        <f t="shared" si="92"/>
        <v>0</v>
      </c>
      <c r="CW114" s="15">
        <f t="shared" si="93"/>
        <v>2</v>
      </c>
      <c r="CX114" s="15">
        <f t="shared" si="94"/>
        <v>0</v>
      </c>
      <c r="CY114" s="15">
        <f t="shared" si="95"/>
        <v>0</v>
      </c>
      <c r="CZ114" s="15">
        <f t="shared" si="96"/>
        <v>0</v>
      </c>
      <c r="DA114" s="15">
        <f t="shared" si="97"/>
        <v>1</v>
      </c>
      <c r="DB114" s="15">
        <f t="shared" si="98"/>
        <v>0</v>
      </c>
      <c r="DC114" s="15">
        <f t="shared" si="99"/>
        <v>0</v>
      </c>
      <c r="DD114" s="15">
        <f t="shared" si="100"/>
        <v>0</v>
      </c>
      <c r="DE114" s="15">
        <f t="shared" si="101"/>
        <v>0</v>
      </c>
      <c r="DF114" s="15">
        <f t="shared" si="102"/>
        <v>0</v>
      </c>
      <c r="DG114" s="15">
        <f t="shared" si="103"/>
        <v>0</v>
      </c>
      <c r="DH114" s="15">
        <f t="shared" si="104"/>
        <v>1</v>
      </c>
      <c r="DI114" s="15">
        <f t="shared" si="105"/>
        <v>0</v>
      </c>
      <c r="DJ114" s="15">
        <f t="shared" si="106"/>
        <v>0</v>
      </c>
      <c r="DK114" s="15">
        <f t="shared" si="107"/>
        <v>0</v>
      </c>
      <c r="DL114" s="15">
        <f t="shared" si="108"/>
        <v>0</v>
      </c>
      <c r="DM114" s="15">
        <f t="shared" si="109"/>
        <v>1</v>
      </c>
      <c r="DN114" s="15">
        <f t="shared" si="110"/>
        <v>0</v>
      </c>
      <c r="DO114" s="15">
        <f t="shared" si="111"/>
        <v>0</v>
      </c>
      <c r="DP114" s="15" t="s">
        <v>238</v>
      </c>
      <c r="DQ114" s="16">
        <f t="shared" si="76"/>
        <v>12</v>
      </c>
      <c r="DR114" s="17">
        <f t="shared" si="77"/>
        <v>1</v>
      </c>
      <c r="DS114" s="64">
        <f t="shared" si="78"/>
        <v>13</v>
      </c>
      <c r="DT114" s="70"/>
    </row>
    <row r="115" spans="1:124" ht="29.25" customHeight="1" thickBot="1" x14ac:dyDescent="0.25">
      <c r="A115" s="66"/>
      <c r="B115" s="129"/>
      <c r="E115" s="1" t="s">
        <v>203</v>
      </c>
      <c r="F115" s="61" t="s">
        <v>171</v>
      </c>
      <c r="G115" s="2" t="s">
        <v>254</v>
      </c>
      <c r="H115" s="3" t="s">
        <v>172</v>
      </c>
      <c r="I115" s="92">
        <v>6</v>
      </c>
      <c r="J115" s="93">
        <v>12</v>
      </c>
      <c r="K115" s="35">
        <v>0</v>
      </c>
      <c r="L115" s="99">
        <v>6</v>
      </c>
      <c r="M115" s="100">
        <v>12</v>
      </c>
      <c r="N115" s="100"/>
      <c r="O115" s="101"/>
      <c r="P115" s="26"/>
      <c r="Q115" s="18"/>
      <c r="R115" s="27"/>
      <c r="S115" s="123">
        <f t="shared" si="72"/>
        <v>6</v>
      </c>
      <c r="T115" s="124">
        <f t="shared" si="73"/>
        <v>12</v>
      </c>
      <c r="U115" s="125">
        <f t="shared" si="74"/>
        <v>0</v>
      </c>
      <c r="V115" s="102">
        <v>6</v>
      </c>
      <c r="W115" s="103">
        <v>0</v>
      </c>
      <c r="X115" s="103">
        <v>0</v>
      </c>
      <c r="Y115" s="103">
        <v>0</v>
      </c>
      <c r="Z115" s="103">
        <v>0</v>
      </c>
      <c r="AA115" s="103">
        <v>0</v>
      </c>
      <c r="AB115" s="110">
        <v>11</v>
      </c>
      <c r="AC115" s="110">
        <v>0</v>
      </c>
      <c r="AD115" s="110">
        <v>0</v>
      </c>
      <c r="AE115" s="110">
        <v>0</v>
      </c>
      <c r="AF115" s="110">
        <v>0</v>
      </c>
      <c r="AG115" s="110">
        <v>0</v>
      </c>
      <c r="AH115" s="110">
        <v>3</v>
      </c>
      <c r="AI115" s="110">
        <v>0</v>
      </c>
      <c r="AJ115" s="110">
        <v>0</v>
      </c>
      <c r="AK115" s="110">
        <v>0</v>
      </c>
      <c r="AL115" s="110">
        <v>2</v>
      </c>
      <c r="AM115" s="110">
        <v>0</v>
      </c>
      <c r="AN115" s="110">
        <v>0</v>
      </c>
      <c r="AO115" s="110">
        <v>0</v>
      </c>
      <c r="AP115" s="110">
        <v>0</v>
      </c>
      <c r="AQ115" s="110">
        <v>0</v>
      </c>
      <c r="AR115" s="110">
        <v>1</v>
      </c>
      <c r="AS115" s="110">
        <v>0</v>
      </c>
      <c r="AT115" s="110">
        <v>0</v>
      </c>
      <c r="AU115" s="110">
        <v>0</v>
      </c>
      <c r="AV115" s="110">
        <v>0</v>
      </c>
      <c r="AW115" s="110">
        <v>0</v>
      </c>
      <c r="AX115" s="110">
        <v>1</v>
      </c>
      <c r="AY115" s="110">
        <v>0</v>
      </c>
      <c r="AZ115" s="110">
        <v>0</v>
      </c>
      <c r="BA115" s="111">
        <v>1</v>
      </c>
      <c r="BB115" s="46">
        <f t="shared" si="79"/>
        <v>24</v>
      </c>
      <c r="BC115" s="47">
        <f t="shared" si="80"/>
        <v>1</v>
      </c>
      <c r="BD115" s="48">
        <f t="shared" si="75"/>
        <v>25</v>
      </c>
      <c r="BE115" s="78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80"/>
      <c r="CK115" s="14">
        <f t="shared" si="81"/>
        <v>6</v>
      </c>
      <c r="CL115" s="15">
        <f t="shared" si="82"/>
        <v>0</v>
      </c>
      <c r="CM115" s="15">
        <f t="shared" si="83"/>
        <v>0</v>
      </c>
      <c r="CN115" s="15">
        <f t="shared" si="84"/>
        <v>0</v>
      </c>
      <c r="CO115" s="15">
        <f t="shared" si="85"/>
        <v>0</v>
      </c>
      <c r="CP115" s="15">
        <f t="shared" si="86"/>
        <v>0</v>
      </c>
      <c r="CQ115" s="15">
        <f t="shared" si="87"/>
        <v>11</v>
      </c>
      <c r="CR115" s="15">
        <f t="shared" si="88"/>
        <v>0</v>
      </c>
      <c r="CS115" s="15">
        <f t="shared" si="89"/>
        <v>0</v>
      </c>
      <c r="CT115" s="15">
        <f t="shared" si="90"/>
        <v>0</v>
      </c>
      <c r="CU115" s="15">
        <f t="shared" si="91"/>
        <v>0</v>
      </c>
      <c r="CV115" s="15">
        <f t="shared" si="92"/>
        <v>0</v>
      </c>
      <c r="CW115" s="15">
        <f t="shared" si="93"/>
        <v>3</v>
      </c>
      <c r="CX115" s="15">
        <f t="shared" si="94"/>
        <v>0</v>
      </c>
      <c r="CY115" s="15">
        <f t="shared" si="95"/>
        <v>0</v>
      </c>
      <c r="CZ115" s="15">
        <f t="shared" si="96"/>
        <v>0</v>
      </c>
      <c r="DA115" s="15">
        <f t="shared" si="97"/>
        <v>2</v>
      </c>
      <c r="DB115" s="15">
        <f t="shared" si="98"/>
        <v>0</v>
      </c>
      <c r="DC115" s="15">
        <f t="shared" si="99"/>
        <v>0</v>
      </c>
      <c r="DD115" s="15">
        <f t="shared" si="100"/>
        <v>0</v>
      </c>
      <c r="DE115" s="15">
        <f t="shared" si="101"/>
        <v>0</v>
      </c>
      <c r="DF115" s="15">
        <f t="shared" si="102"/>
        <v>0</v>
      </c>
      <c r="DG115" s="15">
        <f t="shared" si="103"/>
        <v>1</v>
      </c>
      <c r="DH115" s="15">
        <f t="shared" si="104"/>
        <v>0</v>
      </c>
      <c r="DI115" s="15">
        <f t="shared" si="105"/>
        <v>0</v>
      </c>
      <c r="DJ115" s="15">
        <f t="shared" si="106"/>
        <v>0</v>
      </c>
      <c r="DK115" s="15">
        <f t="shared" si="107"/>
        <v>0</v>
      </c>
      <c r="DL115" s="15">
        <f t="shared" si="108"/>
        <v>0</v>
      </c>
      <c r="DM115" s="15">
        <f t="shared" si="109"/>
        <v>1</v>
      </c>
      <c r="DN115" s="15">
        <f t="shared" si="110"/>
        <v>0</v>
      </c>
      <c r="DO115" s="15">
        <f t="shared" si="111"/>
        <v>0</v>
      </c>
      <c r="DP115" s="15">
        <f t="shared" si="112"/>
        <v>1</v>
      </c>
      <c r="DQ115" s="16">
        <f t="shared" si="76"/>
        <v>24</v>
      </c>
      <c r="DR115" s="17">
        <f t="shared" si="77"/>
        <v>1</v>
      </c>
      <c r="DS115" s="64">
        <f t="shared" si="78"/>
        <v>25</v>
      </c>
      <c r="DT115" s="70"/>
    </row>
    <row r="116" spans="1:124" ht="45" customHeight="1" thickBot="1" x14ac:dyDescent="0.25">
      <c r="A116" s="66"/>
      <c r="B116" s="129" t="s">
        <v>315</v>
      </c>
      <c r="C116" s="51" t="s">
        <v>352</v>
      </c>
      <c r="E116" s="1" t="s">
        <v>203</v>
      </c>
      <c r="F116" s="61" t="s">
        <v>175</v>
      </c>
      <c r="G116" s="2" t="s">
        <v>254</v>
      </c>
      <c r="H116" s="3" t="s">
        <v>176</v>
      </c>
      <c r="I116" s="92">
        <v>5</v>
      </c>
      <c r="J116" s="93">
        <v>12</v>
      </c>
      <c r="K116" s="35">
        <v>0</v>
      </c>
      <c r="L116" s="99">
        <v>5</v>
      </c>
      <c r="M116" s="100">
        <v>12</v>
      </c>
      <c r="N116" s="100"/>
      <c r="O116" s="101"/>
      <c r="P116" s="26">
        <v>1</v>
      </c>
      <c r="Q116" s="82">
        <v>-1</v>
      </c>
      <c r="R116" s="27"/>
      <c r="S116" s="123">
        <f t="shared" si="72"/>
        <v>6</v>
      </c>
      <c r="T116" s="124">
        <f t="shared" si="73"/>
        <v>11</v>
      </c>
      <c r="U116" s="125">
        <f t="shared" si="74"/>
        <v>0</v>
      </c>
      <c r="V116" s="102">
        <v>5</v>
      </c>
      <c r="W116" s="103">
        <v>0</v>
      </c>
      <c r="X116" s="103">
        <v>0</v>
      </c>
      <c r="Y116" s="103">
        <v>0</v>
      </c>
      <c r="Z116" s="103">
        <v>0</v>
      </c>
      <c r="AA116" s="103">
        <v>0</v>
      </c>
      <c r="AB116" s="110">
        <v>7</v>
      </c>
      <c r="AC116" s="110">
        <v>0</v>
      </c>
      <c r="AD116" s="110">
        <v>2</v>
      </c>
      <c r="AE116" s="110">
        <v>0</v>
      </c>
      <c r="AF116" s="110">
        <v>0</v>
      </c>
      <c r="AG116" s="110">
        <v>0</v>
      </c>
      <c r="AH116" s="110">
        <v>5</v>
      </c>
      <c r="AI116" s="110">
        <v>0</v>
      </c>
      <c r="AJ116" s="110">
        <v>0</v>
      </c>
      <c r="AK116" s="110">
        <v>0</v>
      </c>
      <c r="AL116" s="110">
        <v>2</v>
      </c>
      <c r="AM116" s="110">
        <v>0</v>
      </c>
      <c r="AN116" s="110">
        <v>0</v>
      </c>
      <c r="AO116" s="110">
        <v>0</v>
      </c>
      <c r="AP116" s="110">
        <v>0</v>
      </c>
      <c r="AQ116" s="110">
        <v>0</v>
      </c>
      <c r="AR116" s="110">
        <v>1</v>
      </c>
      <c r="AS116" s="110">
        <v>0</v>
      </c>
      <c r="AT116" s="110">
        <v>0</v>
      </c>
      <c r="AU116" s="110">
        <v>0</v>
      </c>
      <c r="AV116" s="110">
        <v>0</v>
      </c>
      <c r="AW116" s="110">
        <v>0</v>
      </c>
      <c r="AX116" s="110">
        <v>1</v>
      </c>
      <c r="AY116" s="110">
        <v>0</v>
      </c>
      <c r="AZ116" s="110">
        <v>0</v>
      </c>
      <c r="BA116" s="111">
        <v>1</v>
      </c>
      <c r="BB116" s="46">
        <f t="shared" si="79"/>
        <v>23</v>
      </c>
      <c r="BC116" s="47">
        <f t="shared" si="80"/>
        <v>1</v>
      </c>
      <c r="BD116" s="48">
        <f t="shared" si="75"/>
        <v>24</v>
      </c>
      <c r="BE116" s="78">
        <v>-1</v>
      </c>
      <c r="BF116" s="79"/>
      <c r="BG116" s="79">
        <v>2</v>
      </c>
      <c r="BH116" s="79"/>
      <c r="BI116" s="79"/>
      <c r="BJ116" s="79"/>
      <c r="BK116" s="79">
        <v>-1</v>
      </c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9"/>
      <c r="BW116" s="79"/>
      <c r="BX116" s="79"/>
      <c r="BY116" s="79"/>
      <c r="BZ116" s="79"/>
      <c r="CA116" s="79"/>
      <c r="CB116" s="79"/>
      <c r="CC116" s="79"/>
      <c r="CD116" s="79"/>
      <c r="CE116" s="79"/>
      <c r="CF116" s="79"/>
      <c r="CG116" s="79"/>
      <c r="CH116" s="79"/>
      <c r="CI116" s="79"/>
      <c r="CJ116" s="80"/>
      <c r="CK116" s="14">
        <f t="shared" si="81"/>
        <v>4</v>
      </c>
      <c r="CL116" s="15">
        <f t="shared" si="82"/>
        <v>0</v>
      </c>
      <c r="CM116" s="15">
        <f t="shared" si="83"/>
        <v>2</v>
      </c>
      <c r="CN116" s="15">
        <f t="shared" si="84"/>
        <v>0</v>
      </c>
      <c r="CO116" s="15">
        <f t="shared" si="85"/>
        <v>0</v>
      </c>
      <c r="CP116" s="15">
        <f t="shared" si="86"/>
        <v>0</v>
      </c>
      <c r="CQ116" s="15">
        <f t="shared" si="87"/>
        <v>6</v>
      </c>
      <c r="CR116" s="15">
        <f t="shared" si="88"/>
        <v>0</v>
      </c>
      <c r="CS116" s="15">
        <f t="shared" si="89"/>
        <v>2</v>
      </c>
      <c r="CT116" s="15">
        <f t="shared" si="90"/>
        <v>0</v>
      </c>
      <c r="CU116" s="15">
        <f t="shared" si="91"/>
        <v>0</v>
      </c>
      <c r="CV116" s="15">
        <f t="shared" si="92"/>
        <v>0</v>
      </c>
      <c r="CW116" s="15">
        <f t="shared" si="93"/>
        <v>5</v>
      </c>
      <c r="CX116" s="15">
        <f t="shared" si="94"/>
        <v>0</v>
      </c>
      <c r="CY116" s="15">
        <f t="shared" si="95"/>
        <v>0</v>
      </c>
      <c r="CZ116" s="15">
        <f t="shared" si="96"/>
        <v>0</v>
      </c>
      <c r="DA116" s="15">
        <f t="shared" si="97"/>
        <v>2</v>
      </c>
      <c r="DB116" s="15">
        <f t="shared" si="98"/>
        <v>0</v>
      </c>
      <c r="DC116" s="15">
        <f t="shared" si="99"/>
        <v>0</v>
      </c>
      <c r="DD116" s="15">
        <f t="shared" si="100"/>
        <v>0</v>
      </c>
      <c r="DE116" s="15">
        <f t="shared" si="101"/>
        <v>0</v>
      </c>
      <c r="DF116" s="15">
        <f t="shared" si="102"/>
        <v>0</v>
      </c>
      <c r="DG116" s="15">
        <f t="shared" si="103"/>
        <v>1</v>
      </c>
      <c r="DH116" s="15">
        <f t="shared" si="104"/>
        <v>0</v>
      </c>
      <c r="DI116" s="15">
        <f t="shared" si="105"/>
        <v>0</v>
      </c>
      <c r="DJ116" s="15">
        <f t="shared" si="106"/>
        <v>0</v>
      </c>
      <c r="DK116" s="15">
        <f t="shared" si="107"/>
        <v>0</v>
      </c>
      <c r="DL116" s="15">
        <f t="shared" si="108"/>
        <v>0</v>
      </c>
      <c r="DM116" s="15">
        <f t="shared" si="109"/>
        <v>1</v>
      </c>
      <c r="DN116" s="15">
        <f t="shared" si="110"/>
        <v>0</v>
      </c>
      <c r="DO116" s="15">
        <f t="shared" si="111"/>
        <v>0</v>
      </c>
      <c r="DP116" s="15">
        <f t="shared" si="112"/>
        <v>1</v>
      </c>
      <c r="DQ116" s="16">
        <f t="shared" si="76"/>
        <v>23</v>
      </c>
      <c r="DR116" s="17">
        <f t="shared" si="77"/>
        <v>1</v>
      </c>
      <c r="DS116" s="64">
        <f t="shared" si="78"/>
        <v>24</v>
      </c>
      <c r="DT116" s="141"/>
    </row>
    <row r="117" spans="1:124" ht="33" customHeight="1" thickBot="1" x14ac:dyDescent="0.25">
      <c r="A117" s="66"/>
      <c r="E117" s="1" t="s">
        <v>203</v>
      </c>
      <c r="F117" s="61" t="s">
        <v>177</v>
      </c>
      <c r="G117" s="2" t="s">
        <v>254</v>
      </c>
      <c r="H117" s="3" t="s">
        <v>178</v>
      </c>
      <c r="I117" s="98">
        <v>3</v>
      </c>
      <c r="J117" s="93">
        <v>8</v>
      </c>
      <c r="K117" s="35">
        <v>0</v>
      </c>
      <c r="L117" s="99">
        <v>3</v>
      </c>
      <c r="M117" s="100">
        <v>8</v>
      </c>
      <c r="N117" s="100"/>
      <c r="O117" s="101"/>
      <c r="P117" s="26"/>
      <c r="Q117" s="82">
        <v>-1</v>
      </c>
      <c r="R117" s="27"/>
      <c r="S117" s="123">
        <f t="shared" si="72"/>
        <v>3</v>
      </c>
      <c r="T117" s="124">
        <f t="shared" si="73"/>
        <v>7</v>
      </c>
      <c r="U117" s="125">
        <f t="shared" si="74"/>
        <v>0</v>
      </c>
      <c r="V117" s="102">
        <v>3</v>
      </c>
      <c r="W117" s="103">
        <v>0</v>
      </c>
      <c r="X117" s="103">
        <v>0</v>
      </c>
      <c r="Y117" s="103">
        <v>0</v>
      </c>
      <c r="Z117" s="103">
        <v>0</v>
      </c>
      <c r="AA117" s="103">
        <v>0</v>
      </c>
      <c r="AB117" s="110">
        <v>7</v>
      </c>
      <c r="AC117" s="110">
        <v>0</v>
      </c>
      <c r="AD117" s="110">
        <v>0</v>
      </c>
      <c r="AE117" s="110">
        <v>0</v>
      </c>
      <c r="AF117" s="110">
        <v>0</v>
      </c>
      <c r="AG117" s="110">
        <v>0</v>
      </c>
      <c r="AH117" s="110">
        <v>2</v>
      </c>
      <c r="AI117" s="110">
        <v>0</v>
      </c>
      <c r="AJ117" s="110">
        <v>0</v>
      </c>
      <c r="AK117" s="110">
        <v>0</v>
      </c>
      <c r="AL117" s="110">
        <v>1</v>
      </c>
      <c r="AM117" s="110">
        <v>0</v>
      </c>
      <c r="AN117" s="110">
        <v>0</v>
      </c>
      <c r="AO117" s="110">
        <v>0</v>
      </c>
      <c r="AP117" s="110">
        <v>0</v>
      </c>
      <c r="AQ117" s="110">
        <v>0</v>
      </c>
      <c r="AR117" s="110">
        <v>0</v>
      </c>
      <c r="AS117" s="110">
        <v>0</v>
      </c>
      <c r="AT117" s="110">
        <v>0</v>
      </c>
      <c r="AU117" s="110">
        <v>0</v>
      </c>
      <c r="AV117" s="110">
        <v>0</v>
      </c>
      <c r="AW117" s="110">
        <v>0</v>
      </c>
      <c r="AX117" s="110">
        <v>1</v>
      </c>
      <c r="AY117" s="110">
        <v>0</v>
      </c>
      <c r="AZ117" s="110">
        <v>0</v>
      </c>
      <c r="BA117" s="111" t="s">
        <v>238</v>
      </c>
      <c r="BB117" s="46">
        <f t="shared" si="79"/>
        <v>14</v>
      </c>
      <c r="BC117" s="47">
        <f t="shared" si="80"/>
        <v>0</v>
      </c>
      <c r="BD117" s="48">
        <f t="shared" si="75"/>
        <v>14</v>
      </c>
      <c r="BE117" s="78"/>
      <c r="BF117" s="79"/>
      <c r="BG117" s="79"/>
      <c r="BH117" s="79"/>
      <c r="BI117" s="79"/>
      <c r="BJ117" s="79"/>
      <c r="BK117" s="79">
        <v>-1</v>
      </c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80"/>
      <c r="CK117" s="14">
        <f t="shared" si="81"/>
        <v>3</v>
      </c>
      <c r="CL117" s="15">
        <f t="shared" si="82"/>
        <v>0</v>
      </c>
      <c r="CM117" s="15">
        <f t="shared" si="83"/>
        <v>0</v>
      </c>
      <c r="CN117" s="15">
        <f t="shared" si="84"/>
        <v>0</v>
      </c>
      <c r="CO117" s="15">
        <f t="shared" si="85"/>
        <v>0</v>
      </c>
      <c r="CP117" s="15">
        <f t="shared" si="86"/>
        <v>0</v>
      </c>
      <c r="CQ117" s="15">
        <f t="shared" si="87"/>
        <v>6</v>
      </c>
      <c r="CR117" s="15">
        <f t="shared" si="88"/>
        <v>0</v>
      </c>
      <c r="CS117" s="15">
        <f t="shared" si="89"/>
        <v>0</v>
      </c>
      <c r="CT117" s="15">
        <f t="shared" si="90"/>
        <v>0</v>
      </c>
      <c r="CU117" s="15">
        <f t="shared" si="91"/>
        <v>0</v>
      </c>
      <c r="CV117" s="15">
        <f t="shared" si="92"/>
        <v>0</v>
      </c>
      <c r="CW117" s="15">
        <f t="shared" si="93"/>
        <v>2</v>
      </c>
      <c r="CX117" s="15">
        <f t="shared" si="94"/>
        <v>0</v>
      </c>
      <c r="CY117" s="15">
        <f t="shared" si="95"/>
        <v>0</v>
      </c>
      <c r="CZ117" s="15">
        <f t="shared" si="96"/>
        <v>0</v>
      </c>
      <c r="DA117" s="15">
        <f t="shared" si="97"/>
        <v>1</v>
      </c>
      <c r="DB117" s="15">
        <f t="shared" si="98"/>
        <v>0</v>
      </c>
      <c r="DC117" s="15">
        <f t="shared" si="99"/>
        <v>0</v>
      </c>
      <c r="DD117" s="15">
        <f t="shared" si="100"/>
        <v>0</v>
      </c>
      <c r="DE117" s="15">
        <f t="shared" si="101"/>
        <v>0</v>
      </c>
      <c r="DF117" s="15">
        <f t="shared" si="102"/>
        <v>0</v>
      </c>
      <c r="DG117" s="15">
        <f t="shared" si="103"/>
        <v>0</v>
      </c>
      <c r="DH117" s="15">
        <f t="shared" si="104"/>
        <v>0</v>
      </c>
      <c r="DI117" s="15">
        <f t="shared" si="105"/>
        <v>0</v>
      </c>
      <c r="DJ117" s="15">
        <f t="shared" si="106"/>
        <v>0</v>
      </c>
      <c r="DK117" s="15">
        <f t="shared" si="107"/>
        <v>0</v>
      </c>
      <c r="DL117" s="15">
        <f t="shared" si="108"/>
        <v>0</v>
      </c>
      <c r="DM117" s="15">
        <f t="shared" si="109"/>
        <v>1</v>
      </c>
      <c r="DN117" s="15">
        <f t="shared" si="110"/>
        <v>0</v>
      </c>
      <c r="DO117" s="15">
        <f t="shared" si="111"/>
        <v>0</v>
      </c>
      <c r="DP117" s="15" t="s">
        <v>238</v>
      </c>
      <c r="DQ117" s="16">
        <f t="shared" si="76"/>
        <v>13</v>
      </c>
      <c r="DR117" s="17">
        <f t="shared" si="77"/>
        <v>0</v>
      </c>
      <c r="DS117" s="64">
        <f t="shared" si="78"/>
        <v>13</v>
      </c>
      <c r="DT117" s="70"/>
    </row>
    <row r="118" spans="1:124" ht="29.25" customHeight="1" thickBot="1" x14ac:dyDescent="0.25">
      <c r="A118" s="66"/>
      <c r="E118" s="1" t="s">
        <v>203</v>
      </c>
      <c r="F118" s="61" t="s">
        <v>179</v>
      </c>
      <c r="G118" s="2" t="s">
        <v>254</v>
      </c>
      <c r="H118" s="3" t="s">
        <v>180</v>
      </c>
      <c r="I118" s="92">
        <v>4</v>
      </c>
      <c r="J118" s="93">
        <v>12</v>
      </c>
      <c r="K118" s="35">
        <v>0</v>
      </c>
      <c r="L118" s="99">
        <v>4</v>
      </c>
      <c r="M118" s="100">
        <v>12</v>
      </c>
      <c r="N118" s="100"/>
      <c r="O118" s="101"/>
      <c r="P118" s="26"/>
      <c r="Q118" s="82"/>
      <c r="R118" s="27"/>
      <c r="S118" s="123">
        <f t="shared" si="72"/>
        <v>4</v>
      </c>
      <c r="T118" s="124">
        <f t="shared" si="73"/>
        <v>12</v>
      </c>
      <c r="U118" s="125">
        <f t="shared" si="74"/>
        <v>0</v>
      </c>
      <c r="V118" s="102">
        <v>4</v>
      </c>
      <c r="W118" s="103">
        <v>0</v>
      </c>
      <c r="X118" s="103">
        <v>0</v>
      </c>
      <c r="Y118" s="103">
        <v>0</v>
      </c>
      <c r="Z118" s="103">
        <v>0</v>
      </c>
      <c r="AA118" s="103">
        <v>0</v>
      </c>
      <c r="AB118" s="110">
        <v>11</v>
      </c>
      <c r="AC118" s="110">
        <v>0</v>
      </c>
      <c r="AD118" s="110">
        <v>0</v>
      </c>
      <c r="AE118" s="110">
        <v>0</v>
      </c>
      <c r="AF118" s="110">
        <v>0</v>
      </c>
      <c r="AG118" s="110">
        <v>0</v>
      </c>
      <c r="AH118" s="110">
        <v>3</v>
      </c>
      <c r="AI118" s="110">
        <v>0</v>
      </c>
      <c r="AJ118" s="110">
        <v>0</v>
      </c>
      <c r="AK118" s="110">
        <v>0</v>
      </c>
      <c r="AL118" s="110">
        <v>2</v>
      </c>
      <c r="AM118" s="110">
        <v>0</v>
      </c>
      <c r="AN118" s="110">
        <v>0</v>
      </c>
      <c r="AO118" s="110">
        <v>0</v>
      </c>
      <c r="AP118" s="110">
        <v>0</v>
      </c>
      <c r="AQ118" s="110">
        <v>0</v>
      </c>
      <c r="AR118" s="110">
        <v>1</v>
      </c>
      <c r="AS118" s="110">
        <v>0</v>
      </c>
      <c r="AT118" s="110">
        <v>0</v>
      </c>
      <c r="AU118" s="110">
        <v>0</v>
      </c>
      <c r="AV118" s="110">
        <v>0</v>
      </c>
      <c r="AW118" s="110">
        <v>0</v>
      </c>
      <c r="AX118" s="110">
        <v>1</v>
      </c>
      <c r="AY118" s="110">
        <v>0</v>
      </c>
      <c r="AZ118" s="110">
        <v>0</v>
      </c>
      <c r="BA118" s="111">
        <v>1</v>
      </c>
      <c r="BB118" s="46">
        <f t="shared" si="79"/>
        <v>22</v>
      </c>
      <c r="BC118" s="47">
        <f t="shared" si="80"/>
        <v>1</v>
      </c>
      <c r="BD118" s="48">
        <f t="shared" si="75"/>
        <v>23</v>
      </c>
      <c r="BE118" s="78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9"/>
      <c r="BW118" s="79"/>
      <c r="BX118" s="79"/>
      <c r="BY118" s="79"/>
      <c r="BZ118" s="79"/>
      <c r="CA118" s="79"/>
      <c r="CB118" s="79"/>
      <c r="CC118" s="79"/>
      <c r="CD118" s="79"/>
      <c r="CE118" s="79"/>
      <c r="CF118" s="79"/>
      <c r="CG118" s="79"/>
      <c r="CH118" s="79"/>
      <c r="CI118" s="79"/>
      <c r="CJ118" s="80"/>
      <c r="CK118" s="14">
        <f t="shared" si="81"/>
        <v>4</v>
      </c>
      <c r="CL118" s="15">
        <f t="shared" si="82"/>
        <v>0</v>
      </c>
      <c r="CM118" s="15">
        <f t="shared" si="83"/>
        <v>0</v>
      </c>
      <c r="CN118" s="15">
        <f t="shared" si="84"/>
        <v>0</v>
      </c>
      <c r="CO118" s="15">
        <f t="shared" si="85"/>
        <v>0</v>
      </c>
      <c r="CP118" s="15">
        <f t="shared" si="86"/>
        <v>0</v>
      </c>
      <c r="CQ118" s="15">
        <f t="shared" si="87"/>
        <v>11</v>
      </c>
      <c r="CR118" s="15">
        <f t="shared" si="88"/>
        <v>0</v>
      </c>
      <c r="CS118" s="15">
        <f t="shared" si="89"/>
        <v>0</v>
      </c>
      <c r="CT118" s="15">
        <f t="shared" si="90"/>
        <v>0</v>
      </c>
      <c r="CU118" s="15">
        <f t="shared" si="91"/>
        <v>0</v>
      </c>
      <c r="CV118" s="15">
        <f t="shared" si="92"/>
        <v>0</v>
      </c>
      <c r="CW118" s="15">
        <f t="shared" si="93"/>
        <v>3</v>
      </c>
      <c r="CX118" s="15">
        <f t="shared" si="94"/>
        <v>0</v>
      </c>
      <c r="CY118" s="15">
        <f t="shared" si="95"/>
        <v>0</v>
      </c>
      <c r="CZ118" s="15">
        <f t="shared" si="96"/>
        <v>0</v>
      </c>
      <c r="DA118" s="15">
        <f t="shared" si="97"/>
        <v>2</v>
      </c>
      <c r="DB118" s="15">
        <f t="shared" si="98"/>
        <v>0</v>
      </c>
      <c r="DC118" s="15">
        <f t="shared" si="99"/>
        <v>0</v>
      </c>
      <c r="DD118" s="15">
        <f t="shared" si="100"/>
        <v>0</v>
      </c>
      <c r="DE118" s="15">
        <f t="shared" si="101"/>
        <v>0</v>
      </c>
      <c r="DF118" s="15">
        <f t="shared" si="102"/>
        <v>0</v>
      </c>
      <c r="DG118" s="15">
        <f t="shared" si="103"/>
        <v>1</v>
      </c>
      <c r="DH118" s="15">
        <f t="shared" si="104"/>
        <v>0</v>
      </c>
      <c r="DI118" s="15">
        <f t="shared" si="105"/>
        <v>0</v>
      </c>
      <c r="DJ118" s="15">
        <f t="shared" si="106"/>
        <v>0</v>
      </c>
      <c r="DK118" s="15">
        <f t="shared" si="107"/>
        <v>0</v>
      </c>
      <c r="DL118" s="15">
        <f t="shared" si="108"/>
        <v>0</v>
      </c>
      <c r="DM118" s="15">
        <f t="shared" si="109"/>
        <v>1</v>
      </c>
      <c r="DN118" s="15">
        <f t="shared" si="110"/>
        <v>0</v>
      </c>
      <c r="DO118" s="15">
        <f t="shared" si="111"/>
        <v>0</v>
      </c>
      <c r="DP118" s="15">
        <f t="shared" si="112"/>
        <v>1</v>
      </c>
      <c r="DQ118" s="16">
        <f t="shared" si="76"/>
        <v>22</v>
      </c>
      <c r="DR118" s="17">
        <f t="shared" si="77"/>
        <v>1</v>
      </c>
      <c r="DS118" s="64">
        <f t="shared" si="78"/>
        <v>23</v>
      </c>
      <c r="DT118" s="89"/>
    </row>
    <row r="119" spans="1:124" ht="29.25" customHeight="1" thickBot="1" x14ac:dyDescent="0.25">
      <c r="A119" s="66"/>
      <c r="E119" s="1" t="s">
        <v>203</v>
      </c>
      <c r="F119" s="61" t="s">
        <v>181</v>
      </c>
      <c r="G119" s="2" t="s">
        <v>254</v>
      </c>
      <c r="H119" s="3" t="s">
        <v>204</v>
      </c>
      <c r="I119" s="92">
        <v>6</v>
      </c>
      <c r="J119" s="93">
        <v>13</v>
      </c>
      <c r="K119" s="37">
        <v>0</v>
      </c>
      <c r="L119" s="99">
        <v>6</v>
      </c>
      <c r="M119" s="100">
        <v>13</v>
      </c>
      <c r="N119" s="100"/>
      <c r="O119" s="101"/>
      <c r="P119" s="26"/>
      <c r="Q119" s="82">
        <v>-1</v>
      </c>
      <c r="R119" s="27"/>
      <c r="S119" s="123">
        <f t="shared" si="72"/>
        <v>6</v>
      </c>
      <c r="T119" s="124">
        <f t="shared" si="73"/>
        <v>12</v>
      </c>
      <c r="U119" s="125">
        <f t="shared" si="74"/>
        <v>0</v>
      </c>
      <c r="V119" s="102">
        <v>6</v>
      </c>
      <c r="W119" s="103">
        <v>0</v>
      </c>
      <c r="X119" s="103">
        <v>0</v>
      </c>
      <c r="Y119" s="103">
        <v>0</v>
      </c>
      <c r="Z119" s="103">
        <v>0</v>
      </c>
      <c r="AA119" s="103">
        <v>0</v>
      </c>
      <c r="AB119" s="110">
        <v>12</v>
      </c>
      <c r="AC119" s="110">
        <v>0</v>
      </c>
      <c r="AD119" s="110">
        <v>0</v>
      </c>
      <c r="AE119" s="110">
        <v>0</v>
      </c>
      <c r="AF119" s="110">
        <v>0</v>
      </c>
      <c r="AG119" s="110">
        <v>0</v>
      </c>
      <c r="AH119" s="110">
        <v>3</v>
      </c>
      <c r="AI119" s="110">
        <v>0</v>
      </c>
      <c r="AJ119" s="110">
        <v>0</v>
      </c>
      <c r="AK119" s="110">
        <v>0</v>
      </c>
      <c r="AL119" s="110">
        <v>2</v>
      </c>
      <c r="AM119" s="110">
        <v>0</v>
      </c>
      <c r="AN119" s="110">
        <v>0</v>
      </c>
      <c r="AO119" s="110">
        <v>0</v>
      </c>
      <c r="AP119" s="110">
        <v>0</v>
      </c>
      <c r="AQ119" s="110">
        <v>0</v>
      </c>
      <c r="AR119" s="110">
        <v>1</v>
      </c>
      <c r="AS119" s="110">
        <v>0</v>
      </c>
      <c r="AT119" s="110">
        <v>0</v>
      </c>
      <c r="AU119" s="110">
        <v>0</v>
      </c>
      <c r="AV119" s="110">
        <v>0</v>
      </c>
      <c r="AW119" s="110">
        <v>0</v>
      </c>
      <c r="AX119" s="110">
        <v>1</v>
      </c>
      <c r="AY119" s="110">
        <v>0</v>
      </c>
      <c r="AZ119" s="110">
        <v>0</v>
      </c>
      <c r="BA119" s="111">
        <v>1</v>
      </c>
      <c r="BB119" s="46">
        <f t="shared" si="79"/>
        <v>25</v>
      </c>
      <c r="BC119" s="47">
        <f t="shared" si="80"/>
        <v>1</v>
      </c>
      <c r="BD119" s="48">
        <f t="shared" si="75"/>
        <v>26</v>
      </c>
      <c r="BE119" s="78"/>
      <c r="BF119" s="79"/>
      <c r="BG119" s="79"/>
      <c r="BH119" s="79"/>
      <c r="BI119" s="79"/>
      <c r="BJ119" s="79"/>
      <c r="BK119" s="79">
        <v>-1</v>
      </c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79"/>
      <c r="CC119" s="79"/>
      <c r="CD119" s="79"/>
      <c r="CE119" s="79"/>
      <c r="CF119" s="79"/>
      <c r="CG119" s="79"/>
      <c r="CH119" s="79"/>
      <c r="CI119" s="79"/>
      <c r="CJ119" s="80"/>
      <c r="CK119" s="14">
        <f t="shared" si="81"/>
        <v>6</v>
      </c>
      <c r="CL119" s="15">
        <f t="shared" si="82"/>
        <v>0</v>
      </c>
      <c r="CM119" s="15">
        <f t="shared" si="83"/>
        <v>0</v>
      </c>
      <c r="CN119" s="15">
        <f t="shared" si="84"/>
        <v>0</v>
      </c>
      <c r="CO119" s="15">
        <f t="shared" si="85"/>
        <v>0</v>
      </c>
      <c r="CP119" s="15">
        <f t="shared" si="86"/>
        <v>0</v>
      </c>
      <c r="CQ119" s="15">
        <f t="shared" si="87"/>
        <v>11</v>
      </c>
      <c r="CR119" s="15">
        <f t="shared" si="88"/>
        <v>0</v>
      </c>
      <c r="CS119" s="15">
        <f t="shared" si="89"/>
        <v>0</v>
      </c>
      <c r="CT119" s="15">
        <f t="shared" si="90"/>
        <v>0</v>
      </c>
      <c r="CU119" s="15">
        <f t="shared" si="91"/>
        <v>0</v>
      </c>
      <c r="CV119" s="15">
        <f t="shared" si="92"/>
        <v>0</v>
      </c>
      <c r="CW119" s="15">
        <f t="shared" si="93"/>
        <v>3</v>
      </c>
      <c r="CX119" s="15">
        <f t="shared" si="94"/>
        <v>0</v>
      </c>
      <c r="CY119" s="15">
        <f t="shared" si="95"/>
        <v>0</v>
      </c>
      <c r="CZ119" s="15">
        <f t="shared" si="96"/>
        <v>0</v>
      </c>
      <c r="DA119" s="15">
        <f t="shared" si="97"/>
        <v>2</v>
      </c>
      <c r="DB119" s="15">
        <f t="shared" si="98"/>
        <v>0</v>
      </c>
      <c r="DC119" s="15">
        <f t="shared" si="99"/>
        <v>0</v>
      </c>
      <c r="DD119" s="15">
        <f t="shared" si="100"/>
        <v>0</v>
      </c>
      <c r="DE119" s="15">
        <f t="shared" si="101"/>
        <v>0</v>
      </c>
      <c r="DF119" s="15">
        <f t="shared" si="102"/>
        <v>0</v>
      </c>
      <c r="DG119" s="15">
        <f t="shared" si="103"/>
        <v>1</v>
      </c>
      <c r="DH119" s="15">
        <f t="shared" si="104"/>
        <v>0</v>
      </c>
      <c r="DI119" s="15">
        <f t="shared" si="105"/>
        <v>0</v>
      </c>
      <c r="DJ119" s="15">
        <f t="shared" si="106"/>
        <v>0</v>
      </c>
      <c r="DK119" s="15">
        <f t="shared" si="107"/>
        <v>0</v>
      </c>
      <c r="DL119" s="15">
        <f t="shared" si="108"/>
        <v>0</v>
      </c>
      <c r="DM119" s="15">
        <f t="shared" si="109"/>
        <v>1</v>
      </c>
      <c r="DN119" s="15">
        <f t="shared" si="110"/>
        <v>0</v>
      </c>
      <c r="DO119" s="15">
        <f t="shared" si="111"/>
        <v>0</v>
      </c>
      <c r="DP119" s="15">
        <f t="shared" si="112"/>
        <v>1</v>
      </c>
      <c r="DQ119" s="16">
        <f t="shared" si="76"/>
        <v>24</v>
      </c>
      <c r="DR119" s="17">
        <f t="shared" si="77"/>
        <v>1</v>
      </c>
      <c r="DS119" s="64">
        <f t="shared" si="78"/>
        <v>25</v>
      </c>
      <c r="DT119" s="70"/>
    </row>
    <row r="120" spans="1:124" ht="42.75" customHeight="1" thickBot="1" x14ac:dyDescent="0.25">
      <c r="A120" s="66"/>
      <c r="B120" s="131"/>
      <c r="E120" s="1" t="s">
        <v>205</v>
      </c>
      <c r="F120" s="61" t="s">
        <v>240</v>
      </c>
      <c r="G120" s="2" t="s">
        <v>22</v>
      </c>
      <c r="H120" s="3"/>
      <c r="I120" s="116">
        <v>3</v>
      </c>
      <c r="J120" s="117">
        <v>7</v>
      </c>
      <c r="K120" s="118">
        <v>0</v>
      </c>
      <c r="L120" s="119">
        <v>3</v>
      </c>
      <c r="M120" s="120">
        <v>7</v>
      </c>
      <c r="N120" s="120"/>
      <c r="O120" s="121"/>
      <c r="P120" s="26"/>
      <c r="Q120" s="82"/>
      <c r="R120" s="27"/>
      <c r="S120" s="126">
        <f t="shared" si="72"/>
        <v>3</v>
      </c>
      <c r="T120" s="127">
        <f t="shared" si="73"/>
        <v>7</v>
      </c>
      <c r="U120" s="128">
        <f t="shared" si="74"/>
        <v>0</v>
      </c>
      <c r="V120" s="112">
        <v>3</v>
      </c>
      <c r="W120" s="113">
        <v>0</v>
      </c>
      <c r="X120" s="113">
        <v>0</v>
      </c>
      <c r="Y120" s="113">
        <v>0</v>
      </c>
      <c r="Z120" s="113">
        <v>0</v>
      </c>
      <c r="AA120" s="113">
        <v>0</v>
      </c>
      <c r="AB120" s="114">
        <v>5</v>
      </c>
      <c r="AC120" s="114">
        <v>0</v>
      </c>
      <c r="AD120" s="114">
        <v>0</v>
      </c>
      <c r="AE120" s="114">
        <v>0</v>
      </c>
      <c r="AF120" s="114">
        <v>0</v>
      </c>
      <c r="AG120" s="114">
        <v>0</v>
      </c>
      <c r="AH120" s="114">
        <v>1</v>
      </c>
      <c r="AI120" s="114">
        <v>2</v>
      </c>
      <c r="AJ120" s="114">
        <v>0</v>
      </c>
      <c r="AK120" s="114">
        <v>0</v>
      </c>
      <c r="AL120" s="114">
        <v>0</v>
      </c>
      <c r="AM120" s="114">
        <v>1</v>
      </c>
      <c r="AN120" s="114">
        <v>0</v>
      </c>
      <c r="AO120" s="114">
        <v>0</v>
      </c>
      <c r="AP120" s="114">
        <v>0</v>
      </c>
      <c r="AQ120" s="114">
        <v>0</v>
      </c>
      <c r="AR120" s="114">
        <v>0</v>
      </c>
      <c r="AS120" s="114">
        <v>1</v>
      </c>
      <c r="AT120" s="114">
        <v>0</v>
      </c>
      <c r="AU120" s="114">
        <v>0</v>
      </c>
      <c r="AV120" s="114">
        <v>0</v>
      </c>
      <c r="AW120" s="114">
        <v>0</v>
      </c>
      <c r="AX120" s="114">
        <v>0</v>
      </c>
      <c r="AY120" s="114">
        <v>1</v>
      </c>
      <c r="AZ120" s="114">
        <v>0</v>
      </c>
      <c r="BA120" s="115">
        <v>0</v>
      </c>
      <c r="BB120" s="46">
        <f t="shared" si="79"/>
        <v>9</v>
      </c>
      <c r="BC120" s="47">
        <f t="shared" si="80"/>
        <v>5</v>
      </c>
      <c r="BD120" s="48">
        <f t="shared" si="75"/>
        <v>14</v>
      </c>
      <c r="BE120" s="78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9"/>
      <c r="BW120" s="79"/>
      <c r="BX120" s="79"/>
      <c r="BY120" s="79"/>
      <c r="BZ120" s="79"/>
      <c r="CA120" s="79"/>
      <c r="CB120" s="79"/>
      <c r="CC120" s="79"/>
      <c r="CD120" s="79"/>
      <c r="CE120" s="79"/>
      <c r="CF120" s="79"/>
      <c r="CG120" s="79"/>
      <c r="CH120" s="79"/>
      <c r="CI120" s="79"/>
      <c r="CJ120" s="80"/>
      <c r="CK120" s="14">
        <f t="shared" si="81"/>
        <v>3</v>
      </c>
      <c r="CL120" s="15">
        <f t="shared" si="82"/>
        <v>0</v>
      </c>
      <c r="CM120" s="15">
        <f t="shared" si="83"/>
        <v>0</v>
      </c>
      <c r="CN120" s="15">
        <f t="shared" si="84"/>
        <v>0</v>
      </c>
      <c r="CO120" s="15">
        <f t="shared" si="85"/>
        <v>0</v>
      </c>
      <c r="CP120" s="15">
        <f t="shared" si="86"/>
        <v>0</v>
      </c>
      <c r="CQ120" s="15">
        <f t="shared" si="87"/>
        <v>5</v>
      </c>
      <c r="CR120" s="15">
        <f t="shared" si="88"/>
        <v>0</v>
      </c>
      <c r="CS120" s="15">
        <f t="shared" si="89"/>
        <v>0</v>
      </c>
      <c r="CT120" s="15">
        <f t="shared" si="90"/>
        <v>0</v>
      </c>
      <c r="CU120" s="15">
        <f t="shared" si="91"/>
        <v>0</v>
      </c>
      <c r="CV120" s="15">
        <f t="shared" si="92"/>
        <v>0</v>
      </c>
      <c r="CW120" s="15">
        <f t="shared" si="93"/>
        <v>1</v>
      </c>
      <c r="CX120" s="15">
        <f t="shared" si="94"/>
        <v>2</v>
      </c>
      <c r="CY120" s="15">
        <f t="shared" si="95"/>
        <v>0</v>
      </c>
      <c r="CZ120" s="15">
        <f t="shared" si="96"/>
        <v>0</v>
      </c>
      <c r="DA120" s="15">
        <f t="shared" si="97"/>
        <v>0</v>
      </c>
      <c r="DB120" s="15">
        <f t="shared" si="98"/>
        <v>1</v>
      </c>
      <c r="DC120" s="15">
        <f t="shared" si="99"/>
        <v>0</v>
      </c>
      <c r="DD120" s="15">
        <f t="shared" si="100"/>
        <v>0</v>
      </c>
      <c r="DE120" s="15">
        <f t="shared" si="101"/>
        <v>0</v>
      </c>
      <c r="DF120" s="15">
        <f t="shared" si="102"/>
        <v>0</v>
      </c>
      <c r="DG120" s="15">
        <f t="shared" si="103"/>
        <v>0</v>
      </c>
      <c r="DH120" s="15">
        <f t="shared" si="104"/>
        <v>1</v>
      </c>
      <c r="DI120" s="15">
        <f t="shared" si="105"/>
        <v>0</v>
      </c>
      <c r="DJ120" s="15">
        <f t="shared" si="106"/>
        <v>0</v>
      </c>
      <c r="DK120" s="15">
        <f t="shared" si="107"/>
        <v>0</v>
      </c>
      <c r="DL120" s="15">
        <f t="shared" si="108"/>
        <v>0</v>
      </c>
      <c r="DM120" s="15">
        <f t="shared" si="109"/>
        <v>0</v>
      </c>
      <c r="DN120" s="15">
        <f t="shared" si="110"/>
        <v>1</v>
      </c>
      <c r="DO120" s="15">
        <f t="shared" si="111"/>
        <v>0</v>
      </c>
      <c r="DP120" s="15">
        <f t="shared" si="112"/>
        <v>0</v>
      </c>
      <c r="DQ120" s="16">
        <f t="shared" si="76"/>
        <v>9</v>
      </c>
      <c r="DR120" s="17">
        <f t="shared" si="77"/>
        <v>5</v>
      </c>
      <c r="DS120" s="64">
        <f t="shared" si="78"/>
        <v>14</v>
      </c>
      <c r="DT120" s="73"/>
    </row>
    <row r="121" spans="1:124" s="28" customFormat="1" ht="17.25" customHeight="1" x14ac:dyDescent="0.2">
      <c r="A121" s="67"/>
      <c r="B121" s="51"/>
      <c r="C121" s="51"/>
      <c r="D121" s="51"/>
      <c r="F121" s="57"/>
      <c r="I121" s="50">
        <f t="shared" ref="I121:AK121" si="115">SUM(I10:I120)</f>
        <v>441</v>
      </c>
      <c r="J121" s="50">
        <f t="shared" si="115"/>
        <v>957</v>
      </c>
      <c r="K121" s="50">
        <f t="shared" si="115"/>
        <v>1</v>
      </c>
      <c r="L121" s="50">
        <f t="shared" si="115"/>
        <v>442</v>
      </c>
      <c r="M121" s="50">
        <f t="shared" si="115"/>
        <v>989</v>
      </c>
      <c r="N121" s="50">
        <f t="shared" si="115"/>
        <v>1</v>
      </c>
      <c r="O121" s="50">
        <f t="shared" si="115"/>
        <v>0</v>
      </c>
      <c r="P121" s="50">
        <f t="shared" si="115"/>
        <v>0</v>
      </c>
      <c r="Q121" s="50">
        <f t="shared" si="115"/>
        <v>-14</v>
      </c>
      <c r="R121" s="50">
        <f t="shared" si="115"/>
        <v>0</v>
      </c>
      <c r="S121" s="50">
        <f t="shared" si="115"/>
        <v>441</v>
      </c>
      <c r="T121" s="50">
        <f t="shared" si="115"/>
        <v>943</v>
      </c>
      <c r="U121" s="53">
        <f t="shared" si="115"/>
        <v>1</v>
      </c>
      <c r="V121" s="54">
        <f t="shared" si="115"/>
        <v>407</v>
      </c>
      <c r="W121" s="54">
        <f t="shared" si="115"/>
        <v>1</v>
      </c>
      <c r="X121" s="54">
        <f t="shared" si="115"/>
        <v>33</v>
      </c>
      <c r="Y121" s="54">
        <f t="shared" si="115"/>
        <v>0</v>
      </c>
      <c r="Z121" s="54">
        <f t="shared" si="115"/>
        <v>7</v>
      </c>
      <c r="AA121" s="54">
        <f t="shared" si="115"/>
        <v>0</v>
      </c>
      <c r="AB121" s="54">
        <f t="shared" si="115"/>
        <v>693</v>
      </c>
      <c r="AC121" s="54">
        <f t="shared" si="115"/>
        <v>0</v>
      </c>
      <c r="AD121" s="54">
        <f t="shared" si="115"/>
        <v>66</v>
      </c>
      <c r="AE121" s="54">
        <f t="shared" si="115"/>
        <v>0</v>
      </c>
      <c r="AF121" s="54">
        <f t="shared" si="115"/>
        <v>13</v>
      </c>
      <c r="AG121" s="54">
        <f t="shared" si="115"/>
        <v>0</v>
      </c>
      <c r="AH121" s="54">
        <f t="shared" si="115"/>
        <v>293</v>
      </c>
      <c r="AI121" s="54">
        <f t="shared" si="115"/>
        <v>22</v>
      </c>
      <c r="AJ121" s="54">
        <f t="shared" si="115"/>
        <v>8</v>
      </c>
      <c r="AK121" s="54">
        <f t="shared" si="115"/>
        <v>0</v>
      </c>
      <c r="AL121" s="55">
        <f t="shared" ref="AL121:BQ121" si="116">SUM(AL10:AL120)</f>
        <v>139</v>
      </c>
      <c r="AM121" s="55">
        <f t="shared" si="116"/>
        <v>27</v>
      </c>
      <c r="AN121" s="55">
        <f t="shared" si="116"/>
        <v>2</v>
      </c>
      <c r="AO121" s="55">
        <f t="shared" si="116"/>
        <v>0</v>
      </c>
      <c r="AP121" s="55">
        <f t="shared" si="116"/>
        <v>0</v>
      </c>
      <c r="AQ121" s="55">
        <f t="shared" si="116"/>
        <v>0</v>
      </c>
      <c r="AR121" s="55">
        <f t="shared" si="116"/>
        <v>38</v>
      </c>
      <c r="AS121" s="55">
        <f t="shared" si="116"/>
        <v>36</v>
      </c>
      <c r="AT121" s="55">
        <f t="shared" si="116"/>
        <v>3</v>
      </c>
      <c r="AU121" s="55">
        <f t="shared" si="116"/>
        <v>2</v>
      </c>
      <c r="AV121" s="55">
        <f t="shared" si="116"/>
        <v>1</v>
      </c>
      <c r="AW121" s="55">
        <f t="shared" si="116"/>
        <v>0</v>
      </c>
      <c r="AX121" s="55">
        <f t="shared" si="116"/>
        <v>83</v>
      </c>
      <c r="AY121" s="55">
        <f t="shared" si="116"/>
        <v>21</v>
      </c>
      <c r="AZ121" s="55">
        <f t="shared" si="116"/>
        <v>12</v>
      </c>
      <c r="BA121" s="55">
        <f t="shared" si="116"/>
        <v>51</v>
      </c>
      <c r="BB121" s="56">
        <f t="shared" si="116"/>
        <v>1798</v>
      </c>
      <c r="BC121" s="56">
        <f t="shared" si="116"/>
        <v>160</v>
      </c>
      <c r="BD121" s="56">
        <f t="shared" si="116"/>
        <v>1958</v>
      </c>
      <c r="BE121" s="56">
        <f t="shared" si="116"/>
        <v>-2</v>
      </c>
      <c r="BF121" s="56">
        <f t="shared" si="116"/>
        <v>0</v>
      </c>
      <c r="BG121" s="56">
        <f t="shared" si="116"/>
        <v>2</v>
      </c>
      <c r="BH121" s="56">
        <f t="shared" si="116"/>
        <v>0</v>
      </c>
      <c r="BI121" s="56">
        <f t="shared" si="116"/>
        <v>0</v>
      </c>
      <c r="BJ121" s="56">
        <f t="shared" si="116"/>
        <v>0</v>
      </c>
      <c r="BK121" s="56">
        <f t="shared" si="116"/>
        <v>-15</v>
      </c>
      <c r="BL121" s="56">
        <f t="shared" si="116"/>
        <v>0</v>
      </c>
      <c r="BM121" s="56">
        <f t="shared" si="116"/>
        <v>-1</v>
      </c>
      <c r="BN121" s="56">
        <f t="shared" si="116"/>
        <v>0</v>
      </c>
      <c r="BO121" s="56">
        <f t="shared" si="116"/>
        <v>1</v>
      </c>
      <c r="BP121" s="56">
        <f t="shared" si="116"/>
        <v>0</v>
      </c>
      <c r="BQ121" s="56">
        <f t="shared" si="116"/>
        <v>0</v>
      </c>
      <c r="BR121" s="56">
        <f t="shared" ref="BR121:CW121" si="117">SUM(BR10:BR120)</f>
        <v>0</v>
      </c>
      <c r="BS121" s="56">
        <f t="shared" si="117"/>
        <v>1</v>
      </c>
      <c r="BT121" s="56">
        <f t="shared" si="117"/>
        <v>0</v>
      </c>
      <c r="BU121" s="56">
        <f t="shared" si="117"/>
        <v>-2</v>
      </c>
      <c r="BV121" s="56">
        <f t="shared" si="117"/>
        <v>-1</v>
      </c>
      <c r="BW121" s="56">
        <f t="shared" si="117"/>
        <v>0</v>
      </c>
      <c r="BX121" s="56">
        <f t="shared" si="117"/>
        <v>0</v>
      </c>
      <c r="BY121" s="56">
        <f t="shared" si="117"/>
        <v>0</v>
      </c>
      <c r="BZ121" s="56">
        <f t="shared" si="117"/>
        <v>0</v>
      </c>
      <c r="CA121" s="56">
        <f t="shared" si="117"/>
        <v>-2</v>
      </c>
      <c r="CB121" s="56">
        <f t="shared" si="117"/>
        <v>0</v>
      </c>
      <c r="CC121" s="56">
        <f t="shared" si="117"/>
        <v>1</v>
      </c>
      <c r="CD121" s="56">
        <f t="shared" si="117"/>
        <v>0</v>
      </c>
      <c r="CE121" s="56">
        <f t="shared" si="117"/>
        <v>0</v>
      </c>
      <c r="CF121" s="56">
        <f t="shared" si="117"/>
        <v>0</v>
      </c>
      <c r="CG121" s="56">
        <f t="shared" si="117"/>
        <v>0</v>
      </c>
      <c r="CH121" s="56">
        <f t="shared" si="117"/>
        <v>0</v>
      </c>
      <c r="CI121" s="56">
        <f t="shared" si="117"/>
        <v>0</v>
      </c>
      <c r="CJ121" s="56">
        <f t="shared" si="117"/>
        <v>-2</v>
      </c>
      <c r="CK121" s="56">
        <f t="shared" si="117"/>
        <v>405</v>
      </c>
      <c r="CL121" s="56">
        <f t="shared" si="117"/>
        <v>1</v>
      </c>
      <c r="CM121" s="56">
        <f t="shared" si="117"/>
        <v>35</v>
      </c>
      <c r="CN121" s="56">
        <f t="shared" si="117"/>
        <v>0</v>
      </c>
      <c r="CO121" s="56">
        <f t="shared" si="117"/>
        <v>7</v>
      </c>
      <c r="CP121" s="56">
        <f t="shared" si="117"/>
        <v>0</v>
      </c>
      <c r="CQ121" s="56">
        <f t="shared" si="117"/>
        <v>678</v>
      </c>
      <c r="CR121" s="56">
        <f t="shared" si="117"/>
        <v>0</v>
      </c>
      <c r="CS121" s="56">
        <f t="shared" si="117"/>
        <v>65</v>
      </c>
      <c r="CT121" s="56">
        <f t="shared" si="117"/>
        <v>0</v>
      </c>
      <c r="CU121" s="56">
        <f t="shared" si="117"/>
        <v>14</v>
      </c>
      <c r="CV121" s="56">
        <f t="shared" si="117"/>
        <v>0</v>
      </c>
      <c r="CW121" s="56">
        <f t="shared" si="117"/>
        <v>293</v>
      </c>
      <c r="CX121" s="56">
        <f t="shared" ref="CX121:DI121" si="118">SUM(CX10:CX120)</f>
        <v>22</v>
      </c>
      <c r="CY121" s="56">
        <f t="shared" si="118"/>
        <v>9</v>
      </c>
      <c r="CZ121" s="56">
        <f t="shared" si="118"/>
        <v>0</v>
      </c>
      <c r="DA121" s="56">
        <f t="shared" si="118"/>
        <v>137</v>
      </c>
      <c r="DB121" s="56">
        <f t="shared" si="118"/>
        <v>26</v>
      </c>
      <c r="DC121" s="56">
        <f t="shared" si="118"/>
        <v>2</v>
      </c>
      <c r="DD121" s="56">
        <f t="shared" si="118"/>
        <v>0</v>
      </c>
      <c r="DE121" s="56">
        <f t="shared" si="118"/>
        <v>0</v>
      </c>
      <c r="DF121" s="56">
        <f t="shared" si="118"/>
        <v>0</v>
      </c>
      <c r="DG121" s="56">
        <f t="shared" si="118"/>
        <v>36</v>
      </c>
      <c r="DH121" s="56">
        <f t="shared" si="118"/>
        <v>36</v>
      </c>
      <c r="DI121" s="56">
        <f t="shared" si="118"/>
        <v>4</v>
      </c>
      <c r="DJ121" s="56">
        <f t="shared" ref="DJ121" si="119">AU121+CD121</f>
        <v>2</v>
      </c>
      <c r="DK121" s="56">
        <f>SUM(DK10:DK120)</f>
        <v>1</v>
      </c>
      <c r="DL121" s="56">
        <f>SUM(DL10:DL120)</f>
        <v>0</v>
      </c>
      <c r="DM121" s="56">
        <f>SUM(DM10:DM120)</f>
        <v>83</v>
      </c>
      <c r="DN121" s="56">
        <f>SUM(DN10:DN120)</f>
        <v>21</v>
      </c>
      <c r="DO121" s="56">
        <f>SUM(DO10:DO120)</f>
        <v>12</v>
      </c>
      <c r="DP121" s="56">
        <f>BA121+CJ121</f>
        <v>49</v>
      </c>
      <c r="DQ121" s="56">
        <f>SUM(DQ10:DQ120)</f>
        <v>1781</v>
      </c>
      <c r="DR121" s="56">
        <f>SUM(DR10:DR120)</f>
        <v>157</v>
      </c>
      <c r="DS121" s="56">
        <f>SUM(DS10:DS120)</f>
        <v>1938</v>
      </c>
      <c r="DT121" s="33"/>
    </row>
    <row r="122" spans="1:124" ht="17.25" customHeight="1" x14ac:dyDescent="0.2"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42"/>
    </row>
    <row r="123" spans="1:124" ht="17.25" customHeight="1" x14ac:dyDescent="0.2"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42"/>
    </row>
    <row r="124" spans="1:124" ht="17.25" customHeight="1" x14ac:dyDescent="0.2"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42"/>
    </row>
    <row r="125" spans="1:124" ht="17.25" customHeight="1" x14ac:dyDescent="0.2"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42"/>
    </row>
    <row r="126" spans="1:124" ht="17.25" customHeight="1" x14ac:dyDescent="0.2">
      <c r="BV126" s="22"/>
      <c r="BW126" s="22"/>
      <c r="BX126" s="22"/>
      <c r="BY126" s="22"/>
      <c r="BZ126" s="22"/>
    </row>
    <row r="127" spans="1:124" ht="17.25" customHeight="1" x14ac:dyDescent="0.2"/>
    <row r="128" spans="1:124" ht="17.25" customHeight="1" x14ac:dyDescent="0.2"/>
    <row r="129" ht="17.25" customHeight="1" x14ac:dyDescent="0.2"/>
    <row r="130" ht="17.25" customHeight="1" x14ac:dyDescent="0.2"/>
    <row r="131" ht="17.25" customHeight="1" x14ac:dyDescent="0.2"/>
  </sheetData>
  <autoFilter ref="A9:DT121" xr:uid="{00000000-0009-0000-0000-000000000000}"/>
  <mergeCells count="61">
    <mergeCell ref="CK7:DS7"/>
    <mergeCell ref="DQ8:DS8"/>
    <mergeCell ref="CM8:CN8"/>
    <mergeCell ref="DO8:DP8"/>
    <mergeCell ref="DM8:DN8"/>
    <mergeCell ref="DK8:DL8"/>
    <mergeCell ref="DI8:DJ8"/>
    <mergeCell ref="DC8:DD8"/>
    <mergeCell ref="DG8:DH8"/>
    <mergeCell ref="DA8:DB8"/>
    <mergeCell ref="CK8:CL8"/>
    <mergeCell ref="CU8:CV8"/>
    <mergeCell ref="CQ8:CR8"/>
    <mergeCell ref="CS8:CT8"/>
    <mergeCell ref="CW8:CX8"/>
    <mergeCell ref="I7:O7"/>
    <mergeCell ref="AB8:AC8"/>
    <mergeCell ref="CI8:CJ8"/>
    <mergeCell ref="AT8:AU8"/>
    <mergeCell ref="X8:Y8"/>
    <mergeCell ref="S7:U7"/>
    <mergeCell ref="S8:U8"/>
    <mergeCell ref="BQ8:BR8"/>
    <mergeCell ref="BI8:BJ8"/>
    <mergeCell ref="AF8:AG8"/>
    <mergeCell ref="L8:O8"/>
    <mergeCell ref="AL8:AM8"/>
    <mergeCell ref="AP8:AQ8"/>
    <mergeCell ref="V8:W8"/>
    <mergeCell ref="P7:R8"/>
    <mergeCell ref="I2:BD4"/>
    <mergeCell ref="CG8:CH8"/>
    <mergeCell ref="V7:BD7"/>
    <mergeCell ref="BB8:BD8"/>
    <mergeCell ref="BE7:CJ7"/>
    <mergeCell ref="BE8:BF8"/>
    <mergeCell ref="BK8:BL8"/>
    <mergeCell ref="AV8:AW8"/>
    <mergeCell ref="BM8:BN8"/>
    <mergeCell ref="AJ8:AK8"/>
    <mergeCell ref="BS8:BT8"/>
    <mergeCell ref="BO8:BP8"/>
    <mergeCell ref="I8:K8"/>
    <mergeCell ref="Z8:AA8"/>
    <mergeCell ref="BW8:BX8"/>
    <mergeCell ref="AR8:AS8"/>
    <mergeCell ref="DT7:DT9"/>
    <mergeCell ref="CY8:CZ8"/>
    <mergeCell ref="DE8:DF8"/>
    <mergeCell ref="AD8:AE8"/>
    <mergeCell ref="CE8:CF8"/>
    <mergeCell ref="BG8:BH8"/>
    <mergeCell ref="BY8:BZ8"/>
    <mergeCell ref="CA8:CB8"/>
    <mergeCell ref="CC8:CD8"/>
    <mergeCell ref="BU8:BV8"/>
    <mergeCell ref="AZ8:BA8"/>
    <mergeCell ref="AX8:AY8"/>
    <mergeCell ref="AH8:AI8"/>
    <mergeCell ref="AN8:AO8"/>
    <mergeCell ref="CO8:CP8"/>
  </mergeCells>
  <phoneticPr fontId="24" type="noConversion"/>
  <pageMargins left="0.74803149606299213" right="0.74803149606299213" top="0.98425196850393704" bottom="0.98425196850393704" header="0" footer="0"/>
  <pageSetup paperSize="9" scale="48" orientation="landscape" r:id="rId1"/>
  <headerFooter alignWithMargins="0"/>
  <ignoredErrors>
    <ignoredError sqref="DH1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CEIP y CRA</vt:lpstr>
      <vt:lpstr>'CEIP y CRA'!Títulos_a_imprimir</vt:lpstr>
    </vt:vector>
  </TitlesOfParts>
  <Company>Consejeria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emarias</dc:creator>
  <cp:lastModifiedBy>amgm08 Ana Maria Guerra Martin tfno:9252 68917</cp:lastModifiedBy>
  <cp:lastPrinted>2021-01-18T17:17:13Z</cp:lastPrinted>
  <dcterms:created xsi:type="dcterms:W3CDTF">2012-10-17T09:08:26Z</dcterms:created>
  <dcterms:modified xsi:type="dcterms:W3CDTF">2022-12-29T09:35:43Z</dcterms:modified>
</cp:coreProperties>
</file>