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18-2019\Propuesta Plantilla remitida a Sindicatos\PRIMARIA\"/>
    </mc:Choice>
  </mc:AlternateContent>
  <bookViews>
    <workbookView xWindow="-15" yWindow="4245" windowWidth="15330" windowHeight="4305"/>
  </bookViews>
  <sheets>
    <sheet name="CEIP y CRA" sheetId="1" r:id="rId1"/>
  </sheets>
  <definedNames>
    <definedName name="_xlnm._FilterDatabase" localSheetId="0" hidden="1">'CEIP y CRA'!$A$9:$DR$193</definedName>
  </definedNames>
  <calcPr calcId="152511"/>
</workbook>
</file>

<file path=xl/calcChain.xml><?xml version="1.0" encoding="utf-8"?>
<calcChain xmlns="http://schemas.openxmlformats.org/spreadsheetml/2006/main">
  <c r="DO165" i="1" l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BB165" i="1"/>
  <c r="BC165" i="1" s="1"/>
  <c r="BA165" i="1"/>
  <c r="T165" i="1"/>
  <c r="S165" i="1"/>
  <c r="R165" i="1"/>
  <c r="DQ165" i="1" l="1"/>
  <c r="DP165" i="1"/>
  <c r="DR165" i="1" s="1"/>
  <c r="DO116" i="1"/>
  <c r="DO115" i="1"/>
  <c r="DA36" i="1" l="1"/>
  <c r="DG20" i="1" l="1"/>
  <c r="DK83" i="1" l="1"/>
  <c r="DG152" i="1"/>
  <c r="DG60" i="1"/>
  <c r="DA91" i="1" l="1"/>
  <c r="DG54" i="1" l="1"/>
  <c r="DF54" i="1"/>
  <c r="CJ58" i="1" l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H58" i="1"/>
  <c r="DI58" i="1"/>
  <c r="DJ58" i="1"/>
  <c r="DK58" i="1"/>
  <c r="DL58" i="1"/>
  <c r="DM58" i="1"/>
  <c r="DN58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H60" i="1"/>
  <c r="DI60" i="1"/>
  <c r="DJ60" i="1"/>
  <c r="DK60" i="1"/>
  <c r="DL60" i="1"/>
  <c r="DM60" i="1"/>
  <c r="DN60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H65" i="1"/>
  <c r="DI65" i="1"/>
  <c r="DJ65" i="1"/>
  <c r="DK65" i="1"/>
  <c r="DL65" i="1"/>
  <c r="DM65" i="1"/>
  <c r="DN65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H67" i="1"/>
  <c r="DI67" i="1"/>
  <c r="DJ67" i="1"/>
  <c r="DK67" i="1"/>
  <c r="DL67" i="1"/>
  <c r="DN67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H69" i="1"/>
  <c r="DI69" i="1"/>
  <c r="DJ69" i="1"/>
  <c r="DK69" i="1"/>
  <c r="DL69" i="1"/>
  <c r="DM69" i="1"/>
  <c r="DN69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J71" i="1"/>
  <c r="DK71" i="1"/>
  <c r="DL71" i="1"/>
  <c r="DM71" i="1"/>
  <c r="DN71" i="1"/>
  <c r="DO71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H78" i="1"/>
  <c r="DI78" i="1"/>
  <c r="DJ78" i="1"/>
  <c r="DK78" i="1"/>
  <c r="DL78" i="1"/>
  <c r="DM78" i="1"/>
  <c r="DN78" i="1"/>
  <c r="DO78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B79" i="1"/>
  <c r="DC79" i="1"/>
  <c r="DD79" i="1"/>
  <c r="DE79" i="1"/>
  <c r="DF79" i="1"/>
  <c r="DH79" i="1"/>
  <c r="DI79" i="1"/>
  <c r="DJ79" i="1"/>
  <c r="DK79" i="1"/>
  <c r="DL79" i="1"/>
  <c r="DN79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B80" i="1"/>
  <c r="DC80" i="1"/>
  <c r="DD80" i="1"/>
  <c r="DE80" i="1"/>
  <c r="DF80" i="1"/>
  <c r="DH80" i="1"/>
  <c r="DI80" i="1"/>
  <c r="DJ80" i="1"/>
  <c r="DK80" i="1"/>
  <c r="DL80" i="1"/>
  <c r="DN80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B82" i="1"/>
  <c r="DC82" i="1"/>
  <c r="DD82" i="1"/>
  <c r="DE82" i="1"/>
  <c r="DF82" i="1"/>
  <c r="DH82" i="1"/>
  <c r="DI82" i="1"/>
  <c r="DJ82" i="1"/>
  <c r="DK82" i="1"/>
  <c r="DL82" i="1"/>
  <c r="DM82" i="1"/>
  <c r="DN82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H83" i="1"/>
  <c r="DI83" i="1"/>
  <c r="DJ83" i="1"/>
  <c r="DL83" i="1"/>
  <c r="DM83" i="1"/>
  <c r="DN83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H90" i="1"/>
  <c r="DI90" i="1"/>
  <c r="DJ90" i="1"/>
  <c r="DK90" i="1"/>
  <c r="DL90" i="1"/>
  <c r="DM90" i="1"/>
  <c r="DN90" i="1"/>
  <c r="DO90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H92" i="1"/>
  <c r="DI92" i="1"/>
  <c r="DJ92" i="1"/>
  <c r="DK92" i="1"/>
  <c r="DL92" i="1"/>
  <c r="DN92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H96" i="1"/>
  <c r="DI96" i="1"/>
  <c r="DJ96" i="1"/>
  <c r="DK96" i="1"/>
  <c r="DL96" i="1"/>
  <c r="DM96" i="1"/>
  <c r="DN96" i="1"/>
  <c r="DO96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H97" i="1"/>
  <c r="DI97" i="1"/>
  <c r="DJ97" i="1"/>
  <c r="DK97" i="1"/>
  <c r="DL97" i="1"/>
  <c r="DM97" i="1"/>
  <c r="DN97" i="1"/>
  <c r="DO97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H98" i="1"/>
  <c r="DI98" i="1"/>
  <c r="DJ98" i="1"/>
  <c r="DK98" i="1"/>
  <c r="DL98" i="1"/>
  <c r="DM98" i="1"/>
  <c r="DN98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H103" i="1"/>
  <c r="DI103" i="1"/>
  <c r="DJ103" i="1"/>
  <c r="DK103" i="1"/>
  <c r="DL103" i="1"/>
  <c r="DM103" i="1"/>
  <c r="DN103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B105" i="1"/>
  <c r="DC105" i="1"/>
  <c r="DD105" i="1"/>
  <c r="DE105" i="1"/>
  <c r="DF105" i="1"/>
  <c r="DH105" i="1"/>
  <c r="DI105" i="1"/>
  <c r="DJ105" i="1"/>
  <c r="DK105" i="1"/>
  <c r="DL105" i="1"/>
  <c r="DN105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H106" i="1"/>
  <c r="DI106" i="1"/>
  <c r="DJ106" i="1"/>
  <c r="DK106" i="1"/>
  <c r="DL106" i="1"/>
  <c r="DN106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H110" i="1"/>
  <c r="DI110" i="1"/>
  <c r="DJ110" i="1"/>
  <c r="DK110" i="1"/>
  <c r="DL110" i="1"/>
  <c r="DM110" i="1"/>
  <c r="DN110" i="1"/>
  <c r="DO110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G113" i="1"/>
  <c r="DH113" i="1"/>
  <c r="DI113" i="1"/>
  <c r="DJ113" i="1"/>
  <c r="DK113" i="1"/>
  <c r="DL113" i="1"/>
  <c r="DM113" i="1"/>
  <c r="DN113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DO114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DN117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H119" i="1"/>
  <c r="DI119" i="1"/>
  <c r="DJ119" i="1"/>
  <c r="DK119" i="1"/>
  <c r="DL119" i="1"/>
  <c r="DM119" i="1"/>
  <c r="DN119" i="1"/>
  <c r="DO119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DI121" i="1"/>
  <c r="DJ121" i="1"/>
  <c r="DK121" i="1"/>
  <c r="DL121" i="1"/>
  <c r="DM121" i="1"/>
  <c r="DN121" i="1"/>
  <c r="DO121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H122" i="1"/>
  <c r="DI122" i="1"/>
  <c r="DJ122" i="1"/>
  <c r="DK122" i="1"/>
  <c r="DL122" i="1"/>
  <c r="DM122" i="1"/>
  <c r="DN122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H123" i="1"/>
  <c r="DI123" i="1"/>
  <c r="DJ123" i="1"/>
  <c r="DK123" i="1"/>
  <c r="DL123" i="1"/>
  <c r="DM123" i="1"/>
  <c r="DN123" i="1"/>
  <c r="DO123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DF124" i="1"/>
  <c r="DG124" i="1"/>
  <c r="DH124" i="1"/>
  <c r="DI124" i="1"/>
  <c r="DJ124" i="1"/>
  <c r="DK124" i="1"/>
  <c r="DL124" i="1"/>
  <c r="DM124" i="1"/>
  <c r="DN124" i="1"/>
  <c r="DO124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DI125" i="1"/>
  <c r="DJ125" i="1"/>
  <c r="DK125" i="1"/>
  <c r="DL125" i="1"/>
  <c r="DM125" i="1"/>
  <c r="DN125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H126" i="1"/>
  <c r="DI126" i="1"/>
  <c r="DJ126" i="1"/>
  <c r="DK126" i="1"/>
  <c r="DL126" i="1"/>
  <c r="DM126" i="1"/>
  <c r="DN126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H127" i="1"/>
  <c r="DI127" i="1"/>
  <c r="DJ127" i="1"/>
  <c r="DK127" i="1"/>
  <c r="DL127" i="1"/>
  <c r="DM127" i="1"/>
  <c r="DN127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DM129" i="1"/>
  <c r="DN129" i="1"/>
  <c r="DO129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DE130" i="1"/>
  <c r="DF130" i="1"/>
  <c r="DG130" i="1"/>
  <c r="DH130" i="1"/>
  <c r="DI130" i="1"/>
  <c r="DJ130" i="1"/>
  <c r="DK130" i="1"/>
  <c r="DL130" i="1"/>
  <c r="DM130" i="1"/>
  <c r="DN130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B131" i="1"/>
  <c r="DC131" i="1"/>
  <c r="DD131" i="1"/>
  <c r="DE131" i="1"/>
  <c r="DF131" i="1"/>
  <c r="DH131" i="1"/>
  <c r="DI131" i="1"/>
  <c r="DJ131" i="1"/>
  <c r="DK131" i="1"/>
  <c r="DL131" i="1"/>
  <c r="DN131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DI133" i="1"/>
  <c r="DJ133" i="1"/>
  <c r="DK133" i="1"/>
  <c r="DL133" i="1"/>
  <c r="DM133" i="1"/>
  <c r="DN133" i="1"/>
  <c r="DO133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B134" i="1"/>
  <c r="DC134" i="1"/>
  <c r="DD134" i="1"/>
  <c r="DE134" i="1"/>
  <c r="DF134" i="1"/>
  <c r="DH134" i="1"/>
  <c r="DI134" i="1"/>
  <c r="DJ134" i="1"/>
  <c r="DK134" i="1"/>
  <c r="DL134" i="1"/>
  <c r="DM134" i="1"/>
  <c r="DN134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H135" i="1"/>
  <c r="DI135" i="1"/>
  <c r="DJ135" i="1"/>
  <c r="DK135" i="1"/>
  <c r="DL135" i="1"/>
  <c r="DN135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DF136" i="1"/>
  <c r="DH136" i="1"/>
  <c r="DI136" i="1"/>
  <c r="DJ136" i="1"/>
  <c r="DK136" i="1"/>
  <c r="DL136" i="1"/>
  <c r="DM136" i="1"/>
  <c r="DN136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DO137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H138" i="1"/>
  <c r="DI138" i="1"/>
  <c r="DJ138" i="1"/>
  <c r="DK138" i="1"/>
  <c r="DL138" i="1"/>
  <c r="DM138" i="1"/>
  <c r="DN138" i="1"/>
  <c r="DO138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H139" i="1"/>
  <c r="DI139" i="1"/>
  <c r="DJ139" i="1"/>
  <c r="DK139" i="1"/>
  <c r="DL139" i="1"/>
  <c r="DM139" i="1"/>
  <c r="DN139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H140" i="1"/>
  <c r="DI140" i="1"/>
  <c r="DJ140" i="1"/>
  <c r="DK140" i="1"/>
  <c r="DL140" i="1"/>
  <c r="DM140" i="1"/>
  <c r="DN140" i="1"/>
  <c r="DO140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DF141" i="1"/>
  <c r="DH141" i="1"/>
  <c r="DI141" i="1"/>
  <c r="DJ141" i="1"/>
  <c r="DK141" i="1"/>
  <c r="DL141" i="1"/>
  <c r="DM141" i="1"/>
  <c r="DN141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E142" i="1"/>
  <c r="DF142" i="1"/>
  <c r="DG142" i="1"/>
  <c r="DH142" i="1"/>
  <c r="DI142" i="1"/>
  <c r="DJ142" i="1"/>
  <c r="DK142" i="1"/>
  <c r="DL142" i="1"/>
  <c r="DM142" i="1"/>
  <c r="DN142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DF144" i="1"/>
  <c r="DG144" i="1"/>
  <c r="DH144" i="1"/>
  <c r="DI144" i="1"/>
  <c r="DJ144" i="1"/>
  <c r="DK144" i="1"/>
  <c r="DL144" i="1"/>
  <c r="DM144" i="1"/>
  <c r="DN144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DF146" i="1"/>
  <c r="DG146" i="1"/>
  <c r="DH146" i="1"/>
  <c r="DI146" i="1"/>
  <c r="DJ146" i="1"/>
  <c r="DK146" i="1"/>
  <c r="DL146" i="1"/>
  <c r="DM146" i="1"/>
  <c r="DN146" i="1"/>
  <c r="DO146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DF148" i="1"/>
  <c r="DG148" i="1"/>
  <c r="DH148" i="1"/>
  <c r="DI148" i="1"/>
  <c r="DJ148" i="1"/>
  <c r="DK148" i="1"/>
  <c r="DL148" i="1"/>
  <c r="DM148" i="1"/>
  <c r="DN148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DF149" i="1"/>
  <c r="DH149" i="1"/>
  <c r="DI149" i="1"/>
  <c r="DJ149" i="1"/>
  <c r="DK149" i="1"/>
  <c r="DL149" i="1"/>
  <c r="DM149" i="1"/>
  <c r="DN149" i="1"/>
  <c r="DO149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B151" i="1"/>
  <c r="DC151" i="1"/>
  <c r="DD151" i="1"/>
  <c r="DE151" i="1"/>
  <c r="DF151" i="1"/>
  <c r="DH151" i="1"/>
  <c r="DI151" i="1"/>
  <c r="DJ151" i="1"/>
  <c r="DK151" i="1"/>
  <c r="DL151" i="1"/>
  <c r="DN151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H152" i="1"/>
  <c r="DI152" i="1"/>
  <c r="DJ152" i="1"/>
  <c r="DK152" i="1"/>
  <c r="DL152" i="1"/>
  <c r="DN152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H155" i="1"/>
  <c r="DI155" i="1"/>
  <c r="DJ155" i="1"/>
  <c r="DK155" i="1"/>
  <c r="DL155" i="1"/>
  <c r="DM155" i="1"/>
  <c r="DN155" i="1"/>
  <c r="DO155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H156" i="1"/>
  <c r="DI156" i="1"/>
  <c r="DJ156" i="1"/>
  <c r="DK156" i="1"/>
  <c r="DL156" i="1"/>
  <c r="DM156" i="1"/>
  <c r="DN156" i="1"/>
  <c r="DO156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E157" i="1"/>
  <c r="DF157" i="1"/>
  <c r="DG157" i="1"/>
  <c r="DH157" i="1"/>
  <c r="DI157" i="1"/>
  <c r="DJ157" i="1"/>
  <c r="DK157" i="1"/>
  <c r="DL157" i="1"/>
  <c r="DM157" i="1"/>
  <c r="DN157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DF158" i="1"/>
  <c r="DG158" i="1"/>
  <c r="DH158" i="1"/>
  <c r="DI158" i="1"/>
  <c r="DJ158" i="1"/>
  <c r="DK158" i="1"/>
  <c r="DL158" i="1"/>
  <c r="DM158" i="1"/>
  <c r="DN158" i="1"/>
  <c r="DO158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B159" i="1"/>
  <c r="DC159" i="1"/>
  <c r="DD159" i="1"/>
  <c r="DE159" i="1"/>
  <c r="DF159" i="1"/>
  <c r="DH159" i="1"/>
  <c r="DI159" i="1"/>
  <c r="DJ159" i="1"/>
  <c r="DK159" i="1"/>
  <c r="DL159" i="1"/>
  <c r="DM159" i="1"/>
  <c r="DN159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DE161" i="1"/>
  <c r="DF161" i="1"/>
  <c r="DG161" i="1"/>
  <c r="DH161" i="1"/>
  <c r="DI161" i="1"/>
  <c r="DJ161" i="1"/>
  <c r="DK161" i="1"/>
  <c r="DL161" i="1"/>
  <c r="DM161" i="1"/>
  <c r="DN161" i="1"/>
  <c r="DO161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DE162" i="1"/>
  <c r="DF162" i="1"/>
  <c r="DH162" i="1"/>
  <c r="DI162" i="1"/>
  <c r="DJ162" i="1"/>
  <c r="DK162" i="1"/>
  <c r="DL162" i="1"/>
  <c r="DM162" i="1"/>
  <c r="DN162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DI163" i="1"/>
  <c r="DJ163" i="1"/>
  <c r="DK163" i="1"/>
  <c r="DL163" i="1"/>
  <c r="DM163" i="1"/>
  <c r="DN163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DF164" i="1"/>
  <c r="DG164" i="1"/>
  <c r="DH164" i="1"/>
  <c r="DI164" i="1"/>
  <c r="DJ164" i="1"/>
  <c r="DK164" i="1"/>
  <c r="DL164" i="1"/>
  <c r="DM164" i="1"/>
  <c r="DN164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DF166" i="1"/>
  <c r="DH166" i="1"/>
  <c r="DI166" i="1"/>
  <c r="DJ166" i="1"/>
  <c r="DK166" i="1"/>
  <c r="DL166" i="1"/>
  <c r="DM166" i="1"/>
  <c r="DN166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DF169" i="1"/>
  <c r="DH169" i="1"/>
  <c r="DI169" i="1"/>
  <c r="DJ169" i="1"/>
  <c r="DK169" i="1"/>
  <c r="DL169" i="1"/>
  <c r="DM169" i="1"/>
  <c r="DN169" i="1"/>
  <c r="DO169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DE170" i="1"/>
  <c r="DF170" i="1"/>
  <c r="DG170" i="1"/>
  <c r="DH170" i="1"/>
  <c r="DI170" i="1"/>
  <c r="DJ170" i="1"/>
  <c r="DK170" i="1"/>
  <c r="DL170" i="1"/>
  <c r="DM170" i="1"/>
  <c r="DN170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E171" i="1"/>
  <c r="DF171" i="1"/>
  <c r="DH171" i="1"/>
  <c r="DI171" i="1"/>
  <c r="DJ171" i="1"/>
  <c r="DK171" i="1"/>
  <c r="DL171" i="1"/>
  <c r="DM171" i="1"/>
  <c r="DN171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DE172" i="1"/>
  <c r="DF172" i="1"/>
  <c r="DG172" i="1"/>
  <c r="DH172" i="1"/>
  <c r="DI172" i="1"/>
  <c r="DJ172" i="1"/>
  <c r="DK172" i="1"/>
  <c r="DL172" i="1"/>
  <c r="DM172" i="1"/>
  <c r="DN172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DE173" i="1"/>
  <c r="DF173" i="1"/>
  <c r="DG173" i="1"/>
  <c r="DH173" i="1"/>
  <c r="DI173" i="1"/>
  <c r="DJ173" i="1"/>
  <c r="DK173" i="1"/>
  <c r="DL173" i="1"/>
  <c r="DM173" i="1"/>
  <c r="DN173" i="1"/>
  <c r="DO173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DF174" i="1"/>
  <c r="DG174" i="1"/>
  <c r="DH174" i="1"/>
  <c r="DI174" i="1"/>
  <c r="DJ174" i="1"/>
  <c r="DK174" i="1"/>
  <c r="DL174" i="1"/>
  <c r="DM174" i="1"/>
  <c r="DN174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DE175" i="1"/>
  <c r="DF175" i="1"/>
  <c r="DG175" i="1"/>
  <c r="DH175" i="1"/>
  <c r="DI175" i="1"/>
  <c r="DJ175" i="1"/>
  <c r="DK175" i="1"/>
  <c r="DL175" i="1"/>
  <c r="DM175" i="1"/>
  <c r="DN175" i="1"/>
  <c r="DO175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B176" i="1"/>
  <c r="DC176" i="1"/>
  <c r="DD176" i="1"/>
  <c r="DE176" i="1"/>
  <c r="DF176" i="1"/>
  <c r="DH176" i="1"/>
  <c r="DI176" i="1"/>
  <c r="DJ176" i="1"/>
  <c r="DK176" i="1"/>
  <c r="DL176" i="1"/>
  <c r="DN176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H177" i="1"/>
  <c r="DI177" i="1"/>
  <c r="DJ177" i="1"/>
  <c r="DK177" i="1"/>
  <c r="DL177" i="1"/>
  <c r="DM177" i="1"/>
  <c r="DN177" i="1"/>
  <c r="DO177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DE178" i="1"/>
  <c r="DF178" i="1"/>
  <c r="DG178" i="1"/>
  <c r="DH178" i="1"/>
  <c r="DI178" i="1"/>
  <c r="DJ178" i="1"/>
  <c r="DK178" i="1"/>
  <c r="DL178" i="1"/>
  <c r="DM178" i="1"/>
  <c r="DN178" i="1"/>
  <c r="DO178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DE179" i="1"/>
  <c r="DF179" i="1"/>
  <c r="DG179" i="1"/>
  <c r="DH179" i="1"/>
  <c r="DI179" i="1"/>
  <c r="DJ179" i="1"/>
  <c r="DK179" i="1"/>
  <c r="DL179" i="1"/>
  <c r="DM179" i="1"/>
  <c r="DN179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DE181" i="1"/>
  <c r="DF181" i="1"/>
  <c r="DG181" i="1"/>
  <c r="DH181" i="1"/>
  <c r="DI181" i="1"/>
  <c r="DJ181" i="1"/>
  <c r="DK181" i="1"/>
  <c r="DL181" i="1"/>
  <c r="DM181" i="1"/>
  <c r="DN181" i="1"/>
  <c r="DO181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H182" i="1"/>
  <c r="DI182" i="1"/>
  <c r="DJ182" i="1"/>
  <c r="DK182" i="1"/>
  <c r="DL182" i="1"/>
  <c r="DM182" i="1"/>
  <c r="DN182" i="1"/>
  <c r="DO182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D183" i="1"/>
  <c r="DE183" i="1"/>
  <c r="DF183" i="1"/>
  <c r="DH183" i="1"/>
  <c r="DI183" i="1"/>
  <c r="DJ183" i="1"/>
  <c r="DK183" i="1"/>
  <c r="DL183" i="1"/>
  <c r="DM183" i="1"/>
  <c r="DN183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E184" i="1"/>
  <c r="DF184" i="1"/>
  <c r="DG184" i="1"/>
  <c r="DH184" i="1"/>
  <c r="DI184" i="1"/>
  <c r="DJ184" i="1"/>
  <c r="DK184" i="1"/>
  <c r="DL184" i="1"/>
  <c r="DM184" i="1"/>
  <c r="DN184" i="1"/>
  <c r="DO184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B185" i="1"/>
  <c r="DC185" i="1"/>
  <c r="DD185" i="1"/>
  <c r="DE185" i="1"/>
  <c r="DF185" i="1"/>
  <c r="DG185" i="1"/>
  <c r="DH185" i="1"/>
  <c r="DI185" i="1"/>
  <c r="DJ185" i="1"/>
  <c r="DK185" i="1"/>
  <c r="DL185" i="1"/>
  <c r="DN185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H186" i="1"/>
  <c r="DI186" i="1"/>
  <c r="DJ186" i="1"/>
  <c r="DK186" i="1"/>
  <c r="DL186" i="1"/>
  <c r="DM186" i="1"/>
  <c r="DN186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DE187" i="1"/>
  <c r="DF187" i="1"/>
  <c r="DG187" i="1"/>
  <c r="DH187" i="1"/>
  <c r="DI187" i="1"/>
  <c r="DJ187" i="1"/>
  <c r="DK187" i="1"/>
  <c r="DL187" i="1"/>
  <c r="DM187" i="1"/>
  <c r="DN187" i="1"/>
  <c r="DO187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DF188" i="1"/>
  <c r="DG188" i="1"/>
  <c r="DH188" i="1"/>
  <c r="DI188" i="1"/>
  <c r="DJ188" i="1"/>
  <c r="DK188" i="1"/>
  <c r="DL188" i="1"/>
  <c r="DM188" i="1"/>
  <c r="DN188" i="1"/>
  <c r="DO188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DN189" i="1"/>
  <c r="DO189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G190" i="1"/>
  <c r="DH190" i="1"/>
  <c r="DI190" i="1"/>
  <c r="DJ190" i="1"/>
  <c r="DK190" i="1"/>
  <c r="DL190" i="1"/>
  <c r="DM190" i="1"/>
  <c r="DN190" i="1"/>
  <c r="DO190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DK192" i="1"/>
  <c r="DL192" i="1"/>
  <c r="DM192" i="1"/>
  <c r="DN192" i="1"/>
  <c r="DO19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H17" i="1"/>
  <c r="DI17" i="1"/>
  <c r="DJ17" i="1"/>
  <c r="DK17" i="1"/>
  <c r="DL17" i="1"/>
  <c r="DM17" i="1"/>
  <c r="DN17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H19" i="1"/>
  <c r="DI19" i="1"/>
  <c r="DJ19" i="1"/>
  <c r="DK19" i="1"/>
  <c r="DL19" i="1"/>
  <c r="DM19" i="1"/>
  <c r="DN19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H20" i="1"/>
  <c r="DI20" i="1"/>
  <c r="DJ20" i="1"/>
  <c r="DK20" i="1"/>
  <c r="DL20" i="1"/>
  <c r="DM20" i="1"/>
  <c r="DN20" i="1"/>
  <c r="DO20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N23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H24" i="1"/>
  <c r="DI24" i="1"/>
  <c r="DJ24" i="1"/>
  <c r="DK24" i="1"/>
  <c r="DL24" i="1"/>
  <c r="DM24" i="1"/>
  <c r="DN24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B25" i="1"/>
  <c r="DC25" i="1"/>
  <c r="DD25" i="1"/>
  <c r="DE25" i="1"/>
  <c r="DF25" i="1"/>
  <c r="DH25" i="1"/>
  <c r="DI25" i="1"/>
  <c r="DJ25" i="1"/>
  <c r="DK25" i="1"/>
  <c r="DL25" i="1"/>
  <c r="DN25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N27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H28" i="1"/>
  <c r="DI28" i="1"/>
  <c r="DJ28" i="1"/>
  <c r="DK28" i="1"/>
  <c r="DL28" i="1"/>
  <c r="DN28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H35" i="1"/>
  <c r="DI35" i="1"/>
  <c r="DJ35" i="1"/>
  <c r="DK35" i="1"/>
  <c r="DL35" i="1"/>
  <c r="DM35" i="1"/>
  <c r="DN35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B36" i="1"/>
  <c r="DC36" i="1"/>
  <c r="DD36" i="1"/>
  <c r="DE36" i="1"/>
  <c r="DF36" i="1"/>
  <c r="DH36" i="1"/>
  <c r="DI36" i="1"/>
  <c r="DJ36" i="1"/>
  <c r="DK36" i="1"/>
  <c r="DL36" i="1"/>
  <c r="DM36" i="1"/>
  <c r="DN36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H40" i="1"/>
  <c r="DI40" i="1"/>
  <c r="DJ40" i="1"/>
  <c r="DK40" i="1"/>
  <c r="DL40" i="1"/>
  <c r="DM40" i="1"/>
  <c r="DN40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H44" i="1"/>
  <c r="DI44" i="1"/>
  <c r="DJ44" i="1"/>
  <c r="DK44" i="1"/>
  <c r="DL44" i="1"/>
  <c r="DN44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H47" i="1"/>
  <c r="DI47" i="1"/>
  <c r="DJ47" i="1"/>
  <c r="DK47" i="1"/>
  <c r="DL47" i="1"/>
  <c r="DM47" i="1"/>
  <c r="DN47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B50" i="1"/>
  <c r="DC50" i="1"/>
  <c r="DD50" i="1"/>
  <c r="DE50" i="1"/>
  <c r="DF50" i="1"/>
  <c r="DH50" i="1"/>
  <c r="DI50" i="1"/>
  <c r="DJ50" i="1"/>
  <c r="DK50" i="1"/>
  <c r="DL50" i="1"/>
  <c r="DN50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H52" i="1"/>
  <c r="DI52" i="1"/>
  <c r="DJ52" i="1"/>
  <c r="DK52" i="1"/>
  <c r="DL52" i="1"/>
  <c r="DM52" i="1"/>
  <c r="DN52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H54" i="1"/>
  <c r="DJ54" i="1"/>
  <c r="DK54" i="1"/>
  <c r="DL54" i="1"/>
  <c r="DM54" i="1"/>
  <c r="DN54" i="1"/>
  <c r="DO54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CW11" i="1"/>
  <c r="CX11" i="1"/>
  <c r="CY11" i="1"/>
  <c r="CX10" i="1"/>
  <c r="CY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0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1" i="1"/>
  <c r="BA10" i="1"/>
  <c r="R118" i="1"/>
  <c r="S118" i="1"/>
  <c r="T118" i="1"/>
  <c r="BC118" i="1" l="1"/>
  <c r="DP118" i="1"/>
  <c r="DQ118" i="1"/>
  <c r="DR118" i="1" l="1"/>
  <c r="T100" i="1" l="1"/>
  <c r="S100" i="1"/>
  <c r="R100" i="1"/>
  <c r="BC100" i="1" l="1"/>
  <c r="DQ100" i="1"/>
  <c r="BR193" i="1"/>
  <c r="BS193" i="1"/>
  <c r="DP74" i="1" l="1"/>
  <c r="DP76" i="1"/>
  <c r="DP77" i="1"/>
  <c r="DP85" i="1"/>
  <c r="DP86" i="1"/>
  <c r="DP100" i="1"/>
  <c r="DP116" i="1"/>
  <c r="DQ109" i="1"/>
  <c r="DQ75" i="1"/>
  <c r="DQ117" i="1"/>
  <c r="DQ104" i="1"/>
  <c r="DQ88" i="1"/>
  <c r="DQ81" i="1"/>
  <c r="R37" i="1"/>
  <c r="S37" i="1"/>
  <c r="T37" i="1"/>
  <c r="R71" i="1"/>
  <c r="S71" i="1"/>
  <c r="T71" i="1"/>
  <c r="R21" i="1"/>
  <c r="S21" i="1"/>
  <c r="T21" i="1"/>
  <c r="CJ10" i="1"/>
  <c r="CP10" i="1"/>
  <c r="CV10" i="1"/>
  <c r="CZ10" i="1"/>
  <c r="DF10" i="1"/>
  <c r="DL10" i="1"/>
  <c r="DN10" i="1"/>
  <c r="DJ10" i="1"/>
  <c r="DH10" i="1"/>
  <c r="DD10" i="1"/>
  <c r="DD11" i="1"/>
  <c r="DB10" i="1"/>
  <c r="CT10" i="1"/>
  <c r="CR10" i="1"/>
  <c r="CN10" i="1"/>
  <c r="CL10" i="1"/>
  <c r="CJ11" i="1"/>
  <c r="CP11" i="1"/>
  <c r="CV11" i="1"/>
  <c r="CZ11" i="1"/>
  <c r="DF11" i="1"/>
  <c r="DL11" i="1"/>
  <c r="DN11" i="1"/>
  <c r="DJ11" i="1"/>
  <c r="DH11" i="1"/>
  <c r="DB11" i="1"/>
  <c r="CT11" i="1"/>
  <c r="CR11" i="1"/>
  <c r="CN11" i="1"/>
  <c r="CL11" i="1"/>
  <c r="R13" i="1"/>
  <c r="S13" i="1"/>
  <c r="T1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K11" i="1"/>
  <c r="CQ11" i="1"/>
  <c r="CW10" i="1"/>
  <c r="DC11" i="1"/>
  <c r="DE11" i="1"/>
  <c r="DI11" i="1"/>
  <c r="DK11" i="1"/>
  <c r="DA11" i="1"/>
  <c r="DG11" i="1"/>
  <c r="DM11" i="1"/>
  <c r="DO11" i="1"/>
  <c r="DO10" i="1"/>
  <c r="CM11" i="1"/>
  <c r="CO11" i="1"/>
  <c r="CS11" i="1"/>
  <c r="CU11" i="1"/>
  <c r="CK10" i="1"/>
  <c r="CQ10" i="1"/>
  <c r="DC10" i="1"/>
  <c r="DE10" i="1"/>
  <c r="DI10" i="1"/>
  <c r="DK10" i="1"/>
  <c r="DA10" i="1"/>
  <c r="DG10" i="1"/>
  <c r="DM10" i="1"/>
  <c r="CM10" i="1"/>
  <c r="CO10" i="1"/>
  <c r="CS10" i="1"/>
  <c r="CU10" i="1"/>
  <c r="AT193" i="1"/>
  <c r="AU193" i="1"/>
  <c r="AV193" i="1"/>
  <c r="AW193" i="1"/>
  <c r="AX193" i="1"/>
  <c r="AY193" i="1"/>
  <c r="AZ193" i="1"/>
  <c r="AK193" i="1"/>
  <c r="AL193" i="1"/>
  <c r="AM193" i="1"/>
  <c r="AN193" i="1"/>
  <c r="AO193" i="1"/>
  <c r="AP193" i="1"/>
  <c r="AQ193" i="1"/>
  <c r="AR193" i="1"/>
  <c r="AS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BD193" i="1"/>
  <c r="R130" i="1"/>
  <c r="S130" i="1"/>
  <c r="T130" i="1"/>
  <c r="R98" i="1"/>
  <c r="S98" i="1"/>
  <c r="T98" i="1"/>
  <c r="R46" i="1"/>
  <c r="S46" i="1"/>
  <c r="T46" i="1"/>
  <c r="T10" i="1"/>
  <c r="T11" i="1"/>
  <c r="T12" i="1"/>
  <c r="T14" i="1"/>
  <c r="T15" i="1"/>
  <c r="T16" i="1"/>
  <c r="T17" i="1"/>
  <c r="T18" i="1"/>
  <c r="T19" i="1"/>
  <c r="T20" i="1"/>
  <c r="T22" i="1"/>
  <c r="T23" i="1"/>
  <c r="T24" i="1"/>
  <c r="T25" i="1"/>
  <c r="T26" i="1"/>
  <c r="T27" i="1"/>
  <c r="T29" i="1"/>
  <c r="T30" i="1"/>
  <c r="T31" i="1"/>
  <c r="T32" i="1"/>
  <c r="T33" i="1"/>
  <c r="T34" i="1"/>
  <c r="T35" i="1"/>
  <c r="T36" i="1"/>
  <c r="T39" i="1"/>
  <c r="T40" i="1"/>
  <c r="T41" i="1"/>
  <c r="T42" i="1"/>
  <c r="T43" i="1"/>
  <c r="T44" i="1"/>
  <c r="T45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79" i="1"/>
  <c r="T80" i="1"/>
  <c r="T81" i="1"/>
  <c r="T82" i="1"/>
  <c r="T190" i="1"/>
  <c r="T85" i="1"/>
  <c r="T109" i="1"/>
  <c r="T86" i="1"/>
  <c r="T87" i="1"/>
  <c r="T88" i="1"/>
  <c r="T89" i="1"/>
  <c r="T90" i="1"/>
  <c r="T91" i="1"/>
  <c r="T92" i="1"/>
  <c r="T138" i="1"/>
  <c r="T93" i="1"/>
  <c r="T94" i="1"/>
  <c r="T95" i="1"/>
  <c r="T96" i="1"/>
  <c r="T97" i="1"/>
  <c r="T99" i="1"/>
  <c r="T101" i="1"/>
  <c r="T102" i="1"/>
  <c r="T103" i="1"/>
  <c r="T104" i="1"/>
  <c r="T105" i="1"/>
  <c r="T106" i="1"/>
  <c r="T107" i="1"/>
  <c r="T83" i="1"/>
  <c r="T108" i="1"/>
  <c r="T110" i="1"/>
  <c r="T111" i="1"/>
  <c r="T112" i="1"/>
  <c r="T113" i="1"/>
  <c r="T114" i="1"/>
  <c r="T115" i="1"/>
  <c r="T116" i="1"/>
  <c r="T117" i="1"/>
  <c r="T119" i="1"/>
  <c r="T120" i="1"/>
  <c r="T121" i="1"/>
  <c r="T122" i="1"/>
  <c r="T123" i="1"/>
  <c r="T124" i="1"/>
  <c r="T125" i="1"/>
  <c r="T126" i="1"/>
  <c r="T127" i="1"/>
  <c r="T129" i="1"/>
  <c r="T131" i="1"/>
  <c r="T128" i="1"/>
  <c r="T132" i="1"/>
  <c r="T133" i="1"/>
  <c r="T134" i="1"/>
  <c r="T135" i="1"/>
  <c r="T136" i="1"/>
  <c r="T137" i="1"/>
  <c r="T2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38" i="1"/>
  <c r="T160" i="1"/>
  <c r="T161" i="1"/>
  <c r="T162" i="1"/>
  <c r="T163" i="1"/>
  <c r="T164" i="1"/>
  <c r="T166" i="1"/>
  <c r="T167" i="1"/>
  <c r="T168" i="1"/>
  <c r="T169" i="1"/>
  <c r="T170" i="1"/>
  <c r="T171" i="1"/>
  <c r="T172" i="1"/>
  <c r="T173" i="1"/>
  <c r="T174" i="1"/>
  <c r="T176" i="1"/>
  <c r="T177" i="1"/>
  <c r="T178" i="1"/>
  <c r="T179" i="1"/>
  <c r="T180" i="1"/>
  <c r="T182" i="1"/>
  <c r="T183" i="1"/>
  <c r="T184" i="1"/>
  <c r="T185" i="1"/>
  <c r="T186" i="1"/>
  <c r="T187" i="1"/>
  <c r="T181" i="1"/>
  <c r="T188" i="1"/>
  <c r="T189" i="1"/>
  <c r="T191" i="1"/>
  <c r="T84" i="1"/>
  <c r="T192" i="1"/>
  <c r="S72" i="1"/>
  <c r="S124" i="1"/>
  <c r="S94" i="1"/>
  <c r="S95" i="1"/>
  <c r="S96" i="1"/>
  <c r="S120" i="1"/>
  <c r="S122" i="1"/>
  <c r="S123" i="1"/>
  <c r="S136" i="1"/>
  <c r="S160" i="1"/>
  <c r="S172" i="1"/>
  <c r="S174" i="1"/>
  <c r="S64" i="1"/>
  <c r="S10" i="1"/>
  <c r="S11" i="1"/>
  <c r="S12" i="1"/>
  <c r="S14" i="1"/>
  <c r="S15" i="1"/>
  <c r="S16" i="1"/>
  <c r="S17" i="1"/>
  <c r="S18" i="1"/>
  <c r="S19" i="1"/>
  <c r="S20" i="1"/>
  <c r="S22" i="1"/>
  <c r="S23" i="1"/>
  <c r="S24" i="1"/>
  <c r="S25" i="1"/>
  <c r="S26" i="1"/>
  <c r="S27" i="1"/>
  <c r="S29" i="1"/>
  <c r="S30" i="1"/>
  <c r="S31" i="1"/>
  <c r="S32" i="1"/>
  <c r="S33" i="1"/>
  <c r="S34" i="1"/>
  <c r="S35" i="1"/>
  <c r="S36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3" i="1"/>
  <c r="S74" i="1"/>
  <c r="S75" i="1"/>
  <c r="S76" i="1"/>
  <c r="S77" i="1"/>
  <c r="S78" i="1"/>
  <c r="S79" i="1"/>
  <c r="S80" i="1"/>
  <c r="S81" i="1"/>
  <c r="S82" i="1"/>
  <c r="S190" i="1"/>
  <c r="S85" i="1"/>
  <c r="S109" i="1"/>
  <c r="S86" i="1"/>
  <c r="S87" i="1"/>
  <c r="S88" i="1"/>
  <c r="S89" i="1"/>
  <c r="S90" i="1"/>
  <c r="S91" i="1"/>
  <c r="S92" i="1"/>
  <c r="S138" i="1"/>
  <c r="S93" i="1"/>
  <c r="S97" i="1"/>
  <c r="S99" i="1"/>
  <c r="S101" i="1"/>
  <c r="S102" i="1"/>
  <c r="S103" i="1"/>
  <c r="S104" i="1"/>
  <c r="S105" i="1"/>
  <c r="S106" i="1"/>
  <c r="S107" i="1"/>
  <c r="S83" i="1"/>
  <c r="S108" i="1"/>
  <c r="S110" i="1"/>
  <c r="S111" i="1"/>
  <c r="S112" i="1"/>
  <c r="S113" i="1"/>
  <c r="S114" i="1"/>
  <c r="S115" i="1"/>
  <c r="S116" i="1"/>
  <c r="S117" i="1"/>
  <c r="S119" i="1"/>
  <c r="S121" i="1"/>
  <c r="S125" i="1"/>
  <c r="S126" i="1"/>
  <c r="S127" i="1"/>
  <c r="S129" i="1"/>
  <c r="S131" i="1"/>
  <c r="S128" i="1"/>
  <c r="S132" i="1"/>
  <c r="S133" i="1"/>
  <c r="S134" i="1"/>
  <c r="S135" i="1"/>
  <c r="S137" i="1"/>
  <c r="S2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38" i="1"/>
  <c r="S161" i="1"/>
  <c r="S162" i="1"/>
  <c r="S163" i="1"/>
  <c r="S164" i="1"/>
  <c r="S166" i="1"/>
  <c r="S167" i="1"/>
  <c r="S168" i="1"/>
  <c r="S169" i="1"/>
  <c r="S170" i="1"/>
  <c r="S171" i="1"/>
  <c r="S173" i="1"/>
  <c r="S176" i="1"/>
  <c r="S177" i="1"/>
  <c r="S178" i="1"/>
  <c r="S179" i="1"/>
  <c r="S180" i="1"/>
  <c r="S182" i="1"/>
  <c r="S183" i="1"/>
  <c r="S184" i="1"/>
  <c r="S185" i="1"/>
  <c r="S186" i="1"/>
  <c r="S187" i="1"/>
  <c r="S181" i="1"/>
  <c r="S188" i="1"/>
  <c r="S189" i="1"/>
  <c r="S191" i="1"/>
  <c r="S84" i="1"/>
  <c r="S192" i="1"/>
  <c r="R20" i="1"/>
  <c r="R124" i="1"/>
  <c r="R42" i="1"/>
  <c r="R51" i="1"/>
  <c r="R60" i="1"/>
  <c r="R95" i="1"/>
  <c r="R96" i="1"/>
  <c r="R99" i="1"/>
  <c r="R129" i="1"/>
  <c r="R112" i="1"/>
  <c r="R178" i="1"/>
  <c r="R184" i="1"/>
  <c r="R181" i="1"/>
  <c r="R157" i="1"/>
  <c r="R10" i="1"/>
  <c r="R11" i="1"/>
  <c r="R12" i="1"/>
  <c r="R14" i="1"/>
  <c r="R15" i="1"/>
  <c r="R16" i="1"/>
  <c r="R17" i="1"/>
  <c r="R18" i="1"/>
  <c r="R19" i="1"/>
  <c r="R22" i="1"/>
  <c r="R23" i="1"/>
  <c r="R24" i="1"/>
  <c r="R25" i="1"/>
  <c r="R26" i="1"/>
  <c r="R27" i="1"/>
  <c r="R29" i="1"/>
  <c r="R30" i="1"/>
  <c r="R31" i="1"/>
  <c r="R32" i="1"/>
  <c r="R33" i="1"/>
  <c r="R34" i="1"/>
  <c r="R35" i="1"/>
  <c r="R36" i="1"/>
  <c r="R39" i="1"/>
  <c r="R40" i="1"/>
  <c r="R41" i="1"/>
  <c r="R43" i="1"/>
  <c r="R44" i="1"/>
  <c r="R45" i="1"/>
  <c r="R47" i="1"/>
  <c r="R48" i="1"/>
  <c r="R49" i="1"/>
  <c r="R50" i="1"/>
  <c r="R52" i="1"/>
  <c r="R53" i="1"/>
  <c r="R54" i="1"/>
  <c r="R55" i="1"/>
  <c r="R56" i="1"/>
  <c r="R57" i="1"/>
  <c r="R58" i="1"/>
  <c r="R59" i="1"/>
  <c r="R61" i="1"/>
  <c r="R62" i="1"/>
  <c r="R63" i="1"/>
  <c r="R64" i="1"/>
  <c r="R65" i="1"/>
  <c r="R66" i="1"/>
  <c r="R67" i="1"/>
  <c r="R68" i="1"/>
  <c r="R69" i="1"/>
  <c r="R70" i="1"/>
  <c r="R72" i="1"/>
  <c r="R73" i="1"/>
  <c r="R74" i="1"/>
  <c r="R75" i="1"/>
  <c r="R76" i="1"/>
  <c r="R77" i="1"/>
  <c r="R78" i="1"/>
  <c r="R79" i="1"/>
  <c r="R80" i="1"/>
  <c r="R81" i="1"/>
  <c r="R82" i="1"/>
  <c r="R190" i="1"/>
  <c r="R85" i="1"/>
  <c r="R109" i="1"/>
  <c r="R86" i="1"/>
  <c r="R87" i="1"/>
  <c r="R88" i="1"/>
  <c r="R89" i="1"/>
  <c r="R90" i="1"/>
  <c r="R91" i="1"/>
  <c r="R92" i="1"/>
  <c r="R138" i="1"/>
  <c r="R93" i="1"/>
  <c r="R94" i="1"/>
  <c r="R97" i="1"/>
  <c r="R101" i="1"/>
  <c r="R102" i="1"/>
  <c r="R103" i="1"/>
  <c r="R104" i="1"/>
  <c r="R105" i="1"/>
  <c r="R106" i="1"/>
  <c r="R107" i="1"/>
  <c r="R83" i="1"/>
  <c r="R108" i="1"/>
  <c r="R110" i="1"/>
  <c r="R111" i="1"/>
  <c r="R113" i="1"/>
  <c r="R114" i="1"/>
  <c r="R115" i="1"/>
  <c r="R116" i="1"/>
  <c r="R117" i="1"/>
  <c r="R119" i="1"/>
  <c r="R120" i="1"/>
  <c r="R121" i="1"/>
  <c r="R122" i="1"/>
  <c r="R123" i="1"/>
  <c r="R125" i="1"/>
  <c r="R126" i="1"/>
  <c r="R127" i="1"/>
  <c r="R131" i="1"/>
  <c r="R128" i="1"/>
  <c r="R132" i="1"/>
  <c r="R133" i="1"/>
  <c r="R134" i="1"/>
  <c r="R135" i="1"/>
  <c r="R136" i="1"/>
  <c r="R137" i="1"/>
  <c r="R2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8" i="1"/>
  <c r="R159" i="1"/>
  <c r="R38" i="1"/>
  <c r="R160" i="1"/>
  <c r="R161" i="1"/>
  <c r="R162" i="1"/>
  <c r="R163" i="1"/>
  <c r="R164" i="1"/>
  <c r="R166" i="1"/>
  <c r="R167" i="1"/>
  <c r="R168" i="1"/>
  <c r="R169" i="1"/>
  <c r="R170" i="1"/>
  <c r="R171" i="1"/>
  <c r="R172" i="1"/>
  <c r="R173" i="1"/>
  <c r="R174" i="1"/>
  <c r="R176" i="1"/>
  <c r="R177" i="1"/>
  <c r="R179" i="1"/>
  <c r="R180" i="1"/>
  <c r="R182" i="1"/>
  <c r="R183" i="1"/>
  <c r="R185" i="1"/>
  <c r="R186" i="1"/>
  <c r="R187" i="1"/>
  <c r="R188" i="1"/>
  <c r="R189" i="1"/>
  <c r="R191" i="1"/>
  <c r="R84" i="1"/>
  <c r="R192" i="1"/>
  <c r="U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Q93" i="1" l="1"/>
  <c r="DQ89" i="1"/>
  <c r="DQ94" i="1"/>
  <c r="DP87" i="1"/>
  <c r="DP84" i="1"/>
  <c r="DP73" i="1"/>
  <c r="DP144" i="1"/>
  <c r="DQ128" i="1"/>
  <c r="DQ121" i="1"/>
  <c r="DQ115" i="1"/>
  <c r="DQ114" i="1"/>
  <c r="DP113" i="1"/>
  <c r="DQ112" i="1"/>
  <c r="DP111" i="1"/>
  <c r="DQ108" i="1"/>
  <c r="DQ107" i="1"/>
  <c r="DP102" i="1"/>
  <c r="DP101" i="1"/>
  <c r="DP12" i="1"/>
  <c r="DP99" i="1"/>
  <c r="DR100" i="1"/>
  <c r="DP93" i="1"/>
  <c r="DQ15" i="1"/>
  <c r="DQ178" i="1"/>
  <c r="DQ160" i="1"/>
  <c r="DP180" i="1"/>
  <c r="DP148" i="1"/>
  <c r="DQ90" i="1"/>
  <c r="DP39" i="1"/>
  <c r="DP18" i="1"/>
  <c r="DQ184" i="1"/>
  <c r="DP175" i="1"/>
  <c r="DQ170" i="1"/>
  <c r="DP167" i="1"/>
  <c r="DQ164" i="1"/>
  <c r="DQ157" i="1"/>
  <c r="DQ156" i="1"/>
  <c r="DP153" i="1"/>
  <c r="DP150" i="1"/>
  <c r="DP147" i="1"/>
  <c r="DQ145" i="1"/>
  <c r="DP137" i="1"/>
  <c r="DP132" i="1"/>
  <c r="DP130" i="1"/>
  <c r="DP129" i="1"/>
  <c r="DP125" i="1"/>
  <c r="DP124" i="1"/>
  <c r="DP120" i="1"/>
  <c r="DP173" i="1"/>
  <c r="DP135" i="1"/>
  <c r="DP108" i="1"/>
  <c r="DR108" i="1" s="1"/>
  <c r="DQ99" i="1"/>
  <c r="DR99" i="1" s="1"/>
  <c r="DQ84" i="1"/>
  <c r="DR84" i="1" s="1"/>
  <c r="DQ78" i="1"/>
  <c r="DQ77" i="1"/>
  <c r="DR77" i="1" s="1"/>
  <c r="DQ73" i="1"/>
  <c r="BC29" i="1"/>
  <c r="BC65" i="1"/>
  <c r="DQ16" i="1"/>
  <c r="BC10" i="1"/>
  <c r="BC170" i="1"/>
  <c r="BC162" i="1"/>
  <c r="BC146" i="1"/>
  <c r="BC130" i="1"/>
  <c r="BC124" i="1"/>
  <c r="BC115" i="1"/>
  <c r="BC109" i="1"/>
  <c r="BC89" i="1"/>
  <c r="BC85" i="1"/>
  <c r="BC81" i="1"/>
  <c r="BC77" i="1"/>
  <c r="BC73" i="1"/>
  <c r="BC68" i="1"/>
  <c r="BC60" i="1"/>
  <c r="BC46" i="1"/>
  <c r="BC42" i="1"/>
  <c r="BC38" i="1"/>
  <c r="BC23" i="1"/>
  <c r="BC18" i="1"/>
  <c r="BC14" i="1"/>
  <c r="BC178" i="1"/>
  <c r="BC106" i="1"/>
  <c r="BC33" i="1"/>
  <c r="BC175" i="1"/>
  <c r="DQ163" i="1"/>
  <c r="DP123" i="1"/>
  <c r="BC30" i="1"/>
  <c r="BC69" i="1"/>
  <c r="BC63" i="1"/>
  <c r="CQ193" i="1"/>
  <c r="DD193" i="1"/>
  <c r="BC37" i="1"/>
  <c r="DP92" i="1"/>
  <c r="DP169" i="1"/>
  <c r="DQ155" i="1"/>
  <c r="DP140" i="1"/>
  <c r="DQ120" i="1"/>
  <c r="DQ119" i="1"/>
  <c r="DQ105" i="1"/>
  <c r="DP98" i="1"/>
  <c r="DQ85" i="1"/>
  <c r="DR85" i="1" s="1"/>
  <c r="DP75" i="1"/>
  <c r="DR75" i="1" s="1"/>
  <c r="DG193" i="1"/>
  <c r="DP174" i="1"/>
  <c r="DQ140" i="1"/>
  <c r="BC116" i="1"/>
  <c r="DQ192" i="1"/>
  <c r="DQ187" i="1"/>
  <c r="DP172" i="1"/>
  <c r="BC132" i="1"/>
  <c r="BC86" i="1"/>
  <c r="BC24" i="1"/>
  <c r="BC149" i="1"/>
  <c r="BC92" i="1"/>
  <c r="DP49" i="1"/>
  <c r="DP13" i="1"/>
  <c r="DQ179" i="1"/>
  <c r="DQ152" i="1"/>
  <c r="DP146" i="1"/>
  <c r="DQ143" i="1"/>
  <c r="DP133" i="1"/>
  <c r="BC103" i="1"/>
  <c r="DH193" i="1"/>
  <c r="DP143" i="1"/>
  <c r="DP189" i="1"/>
  <c r="DQ181" i="1"/>
  <c r="DP163" i="1"/>
  <c r="BC158" i="1"/>
  <c r="BC62" i="1"/>
  <c r="BC140" i="1"/>
  <c r="DF193" i="1"/>
  <c r="DP27" i="1"/>
  <c r="BC159" i="1"/>
  <c r="BC137" i="1"/>
  <c r="BC35" i="1"/>
  <c r="DP21" i="1"/>
  <c r="BC26" i="1"/>
  <c r="DQ49" i="1"/>
  <c r="DQ191" i="1"/>
  <c r="DQ188" i="1"/>
  <c r="DP185" i="1"/>
  <c r="DP182" i="1"/>
  <c r="DQ180" i="1"/>
  <c r="DP176" i="1"/>
  <c r="DP171" i="1"/>
  <c r="DP170" i="1"/>
  <c r="DQ169" i="1"/>
  <c r="DP166" i="1"/>
  <c r="DP164" i="1"/>
  <c r="DQ162" i="1"/>
  <c r="DP159" i="1"/>
  <c r="DQ158" i="1"/>
  <c r="DP157" i="1"/>
  <c r="DP156" i="1"/>
  <c r="DP155" i="1"/>
  <c r="DP152" i="1"/>
  <c r="DQ149" i="1"/>
  <c r="DP149" i="1"/>
  <c r="DQ148" i="1"/>
  <c r="DQ147" i="1"/>
  <c r="DQ142" i="1"/>
  <c r="DQ141" i="1"/>
  <c r="DP138" i="1"/>
  <c r="DQ136" i="1"/>
  <c r="DQ135" i="1"/>
  <c r="DP134" i="1"/>
  <c r="DQ134" i="1"/>
  <c r="DQ133" i="1"/>
  <c r="DP131" i="1"/>
  <c r="DQ127" i="1"/>
  <c r="DP127" i="1"/>
  <c r="DQ124" i="1"/>
  <c r="DQ122" i="1"/>
  <c r="DP121" i="1"/>
  <c r="DP119" i="1"/>
  <c r="DQ116" i="1"/>
  <c r="DR116" i="1" s="1"/>
  <c r="DP114" i="1"/>
  <c r="DQ113" i="1"/>
  <c r="DP20" i="1"/>
  <c r="DP112" i="1"/>
  <c r="DQ110" i="1"/>
  <c r="DP109" i="1"/>
  <c r="DR109" i="1" s="1"/>
  <c r="DP106" i="1"/>
  <c r="DQ106" i="1"/>
  <c r="DP105" i="1"/>
  <c r="DP104" i="1"/>
  <c r="DR104" i="1" s="1"/>
  <c r="DQ103" i="1"/>
  <c r="DQ102" i="1"/>
  <c r="DQ98" i="1"/>
  <c r="DP97" i="1"/>
  <c r="DQ95" i="1"/>
  <c r="DP94" i="1"/>
  <c r="DP91" i="1"/>
  <c r="DP90" i="1"/>
  <c r="DP89" i="1"/>
  <c r="DQ87" i="1"/>
  <c r="DP83" i="1"/>
  <c r="DQ82" i="1"/>
  <c r="DP82" i="1"/>
  <c r="DP81" i="1"/>
  <c r="DR81" i="1" s="1"/>
  <c r="DQ80" i="1"/>
  <c r="DQ79" i="1"/>
  <c r="DQ76" i="1"/>
  <c r="DR76" i="1" s="1"/>
  <c r="DP37" i="1"/>
  <c r="DQ34" i="1"/>
  <c r="DP191" i="1"/>
  <c r="DQ190" i="1"/>
  <c r="DQ174" i="1"/>
  <c r="DQ173" i="1"/>
  <c r="DP168" i="1"/>
  <c r="DP158" i="1"/>
  <c r="DP154" i="1"/>
  <c r="DP142" i="1"/>
  <c r="DR142" i="1" s="1"/>
  <c r="DP192" i="1"/>
  <c r="DP187" i="1"/>
  <c r="DQ177" i="1"/>
  <c r="DQ171" i="1"/>
  <c r="DQ161" i="1"/>
  <c r="DP151" i="1"/>
  <c r="DQ144" i="1"/>
  <c r="DP139" i="1"/>
  <c r="DQ132" i="1"/>
  <c r="DP128" i="1"/>
  <c r="DP126" i="1"/>
  <c r="DP122" i="1"/>
  <c r="DP117" i="1"/>
  <c r="DR117" i="1" s="1"/>
  <c r="DP115" i="1"/>
  <c r="DQ111" i="1"/>
  <c r="DP110" i="1"/>
  <c r="DP107" i="1"/>
  <c r="DP103" i="1"/>
  <c r="DR103" i="1" s="1"/>
  <c r="DQ101" i="1"/>
  <c r="DQ97" i="1"/>
  <c r="DQ96" i="1"/>
  <c r="DP95" i="1"/>
  <c r="DQ92" i="1"/>
  <c r="DQ91" i="1"/>
  <c r="DP88" i="1"/>
  <c r="DR88" i="1" s="1"/>
  <c r="DQ86" i="1"/>
  <c r="DR86" i="1" s="1"/>
  <c r="DQ83" i="1"/>
  <c r="DP80" i="1"/>
  <c r="DP79" i="1"/>
  <c r="DQ74" i="1"/>
  <c r="DR74" i="1" s="1"/>
  <c r="DP14" i="1"/>
  <c r="DQ57" i="1"/>
  <c r="DP54" i="1"/>
  <c r="DQ18" i="1"/>
  <c r="DQ14" i="1"/>
  <c r="DQ176" i="1"/>
  <c r="DQ167" i="1"/>
  <c r="DP160" i="1"/>
  <c r="DQ153" i="1"/>
  <c r="DQ146" i="1"/>
  <c r="DQ137" i="1"/>
  <c r="DQ129" i="1"/>
  <c r="DQ123" i="1"/>
  <c r="BC154" i="1"/>
  <c r="BC136" i="1"/>
  <c r="BC111" i="1"/>
  <c r="BC48" i="1"/>
  <c r="BC121" i="1"/>
  <c r="DB193" i="1"/>
  <c r="DL193" i="1"/>
  <c r="DP17" i="1"/>
  <c r="DP96" i="1"/>
  <c r="DP183" i="1"/>
  <c r="DP161" i="1"/>
  <c r="DQ151" i="1"/>
  <c r="BC94" i="1"/>
  <c r="BC76" i="1"/>
  <c r="BC45" i="1"/>
  <c r="BC41" i="1"/>
  <c r="BC36" i="1"/>
  <c r="BC22" i="1"/>
  <c r="BC17" i="1"/>
  <c r="BC12" i="1"/>
  <c r="BC142" i="1"/>
  <c r="BC129" i="1"/>
  <c r="BC25" i="1"/>
  <c r="DC193" i="1"/>
  <c r="CS193" i="1"/>
  <c r="DP34" i="1"/>
  <c r="DQ27" i="1"/>
  <c r="DP19" i="1"/>
  <c r="DP188" i="1"/>
  <c r="DP186" i="1"/>
  <c r="DP162" i="1"/>
  <c r="BC180" i="1"/>
  <c r="DQ37" i="1"/>
  <c r="DQ36" i="1"/>
  <c r="DP16" i="1"/>
  <c r="DQ13" i="1"/>
  <c r="BC185" i="1"/>
  <c r="BC122" i="1"/>
  <c r="BC99" i="1"/>
  <c r="BC51" i="1"/>
  <c r="DP177" i="1"/>
  <c r="DQ19" i="1"/>
  <c r="DP15" i="1"/>
  <c r="DQ12" i="1"/>
  <c r="DP190" i="1"/>
  <c r="DQ189" i="1"/>
  <c r="DQ186" i="1"/>
  <c r="DP184" i="1"/>
  <c r="DQ183" i="1"/>
  <c r="DQ182" i="1"/>
  <c r="DP179" i="1"/>
  <c r="DP178" i="1"/>
  <c r="DQ175" i="1"/>
  <c r="DQ172" i="1"/>
  <c r="DQ168" i="1"/>
  <c r="DQ166" i="1"/>
  <c r="DQ159" i="1"/>
  <c r="DQ154" i="1"/>
  <c r="DQ150" i="1"/>
  <c r="DP145" i="1"/>
  <c r="DP141" i="1"/>
  <c r="DQ139" i="1"/>
  <c r="DQ138" i="1"/>
  <c r="DP136" i="1"/>
  <c r="DQ131" i="1"/>
  <c r="DQ130" i="1"/>
  <c r="DQ126" i="1"/>
  <c r="DQ125" i="1"/>
  <c r="DP78" i="1"/>
  <c r="BC153" i="1"/>
  <c r="BC96" i="1"/>
  <c r="BC32" i="1"/>
  <c r="BC192" i="1"/>
  <c r="BC145" i="1"/>
  <c r="DP66" i="1"/>
  <c r="DQ50" i="1"/>
  <c r="DQ21" i="1"/>
  <c r="DQ62" i="1"/>
  <c r="DP55" i="1"/>
  <c r="DP29" i="1"/>
  <c r="DQ23" i="1"/>
  <c r="BC189" i="1"/>
  <c r="BC184" i="1"/>
  <c r="BC177" i="1"/>
  <c r="BC168" i="1"/>
  <c r="BC164" i="1"/>
  <c r="BC155" i="1"/>
  <c r="BC143" i="1"/>
  <c r="BC133" i="1"/>
  <c r="BC127" i="1"/>
  <c r="BC98" i="1"/>
  <c r="BC83" i="1"/>
  <c r="BC75" i="1"/>
  <c r="BC57" i="1"/>
  <c r="BC53" i="1"/>
  <c r="BC49" i="1"/>
  <c r="BC44" i="1"/>
  <c r="BC40" i="1"/>
  <c r="BC20" i="1"/>
  <c r="BC16" i="1"/>
  <c r="BC188" i="1"/>
  <c r="BC176" i="1"/>
  <c r="BC171" i="1"/>
  <c r="BC152" i="1"/>
  <c r="BC119" i="1"/>
  <c r="BC112" i="1"/>
  <c r="BC104" i="1"/>
  <c r="BC101" i="1"/>
  <c r="BC95" i="1"/>
  <c r="BC82" i="1"/>
  <c r="BC54" i="1"/>
  <c r="BC47" i="1"/>
  <c r="BC43" i="1"/>
  <c r="BC11" i="1"/>
  <c r="CM193" i="1"/>
  <c r="DK193" i="1"/>
  <c r="CO193" i="1"/>
  <c r="DM193" i="1"/>
  <c r="DI193" i="1"/>
  <c r="BC13" i="1"/>
  <c r="CT193" i="1"/>
  <c r="CN193" i="1"/>
  <c r="DP10" i="1"/>
  <c r="BC21" i="1"/>
  <c r="BC71" i="1"/>
  <c r="BB193" i="1"/>
  <c r="DP72" i="1"/>
  <c r="DQ70" i="1"/>
  <c r="DQ68" i="1"/>
  <c r="DP64" i="1"/>
  <c r="DQ63" i="1"/>
  <c r="DQ61" i="1"/>
  <c r="DP59" i="1"/>
  <c r="DP56" i="1"/>
  <c r="DP53" i="1"/>
  <c r="DP52" i="1"/>
  <c r="DP51" i="1"/>
  <c r="DP48" i="1"/>
  <c r="DP46" i="1"/>
  <c r="DP45" i="1"/>
  <c r="DP42" i="1"/>
  <c r="DP41" i="1"/>
  <c r="DQ39" i="1"/>
  <c r="DQ38" i="1"/>
  <c r="DP36" i="1"/>
  <c r="DP33" i="1"/>
  <c r="DQ32" i="1"/>
  <c r="DQ31" i="1"/>
  <c r="DP30" i="1"/>
  <c r="DP26" i="1"/>
  <c r="CP193" i="1"/>
  <c r="CL193" i="1"/>
  <c r="DQ22" i="1"/>
  <c r="DQ10" i="1"/>
  <c r="DQ20" i="1"/>
  <c r="DQ17" i="1"/>
  <c r="DQ185" i="1"/>
  <c r="DP181" i="1"/>
  <c r="R193" i="1"/>
  <c r="BC187" i="1"/>
  <c r="BC183" i="1"/>
  <c r="BC167" i="1"/>
  <c r="BC163" i="1"/>
  <c r="BC147" i="1"/>
  <c r="BC141" i="1"/>
  <c r="BC126" i="1"/>
  <c r="BC117" i="1"/>
  <c r="BC97" i="1"/>
  <c r="BC90" i="1"/>
  <c r="BC78" i="1"/>
  <c r="BC74" i="1"/>
  <c r="BC56" i="1"/>
  <c r="BC52" i="1"/>
  <c r="BC39" i="1"/>
  <c r="BC34" i="1"/>
  <c r="BC19" i="1"/>
  <c r="BC15" i="1"/>
  <c r="BC190" i="1"/>
  <c r="BC181" i="1"/>
  <c r="BC174" i="1"/>
  <c r="DP71" i="1"/>
  <c r="DP68" i="1"/>
  <c r="DP63" i="1"/>
  <c r="CY193" i="1"/>
  <c r="CX193" i="1"/>
  <c r="S193" i="1"/>
  <c r="BC191" i="1"/>
  <c r="BC179" i="1"/>
  <c r="BC173" i="1"/>
  <c r="BC169" i="1"/>
  <c r="BC166" i="1"/>
  <c r="BC161" i="1"/>
  <c r="BC156" i="1"/>
  <c r="BC151" i="1"/>
  <c r="BC138" i="1"/>
  <c r="BC134" i="1"/>
  <c r="BC128" i="1"/>
  <c r="BC114" i="1"/>
  <c r="BC107" i="1"/>
  <c r="BC88" i="1"/>
  <c r="BC84" i="1"/>
  <c r="BC80" i="1"/>
  <c r="BC72" i="1"/>
  <c r="BC66" i="1"/>
  <c r="BC58" i="1"/>
  <c r="BC50" i="1"/>
  <c r="BC31" i="1"/>
  <c r="BC27" i="1"/>
  <c r="BC186" i="1"/>
  <c r="BC182" i="1"/>
  <c r="BC172" i="1"/>
  <c r="BC160" i="1"/>
  <c r="BC157" i="1"/>
  <c r="BC150" i="1"/>
  <c r="BC148" i="1"/>
  <c r="BC144" i="1"/>
  <c r="BC139" i="1"/>
  <c r="BC135" i="1"/>
  <c r="BC131" i="1"/>
  <c r="BC125" i="1"/>
  <c r="BC123" i="1"/>
  <c r="BC110" i="1"/>
  <c r="BC108" i="1"/>
  <c r="BC102" i="1"/>
  <c r="BC93" i="1"/>
  <c r="BC91" i="1"/>
  <c r="BC87" i="1"/>
  <c r="BC79" i="1"/>
  <c r="BC70" i="1"/>
  <c r="BC67" i="1"/>
  <c r="BC64" i="1"/>
  <c r="BC61" i="1"/>
  <c r="BC59" i="1"/>
  <c r="BC55" i="1"/>
  <c r="BC28" i="1"/>
  <c r="DA193" i="1"/>
  <c r="DO193" i="1"/>
  <c r="CW193" i="1"/>
  <c r="CR193" i="1"/>
  <c r="DP11" i="1"/>
  <c r="DJ193" i="1"/>
  <c r="DQ72" i="1"/>
  <c r="DQ66" i="1"/>
  <c r="DQ65" i="1"/>
  <c r="DE193" i="1"/>
  <c r="CV193" i="1"/>
  <c r="CK193" i="1"/>
  <c r="CU193" i="1"/>
  <c r="DP47" i="1"/>
  <c r="DQ44" i="1"/>
  <c r="DQ30" i="1"/>
  <c r="DP25" i="1"/>
  <c r="DQ24" i="1"/>
  <c r="BC120" i="1"/>
  <c r="BC113" i="1"/>
  <c r="BC105" i="1"/>
  <c r="DQ71" i="1"/>
  <c r="DQ69" i="1"/>
  <c r="DP67" i="1"/>
  <c r="DQ60" i="1"/>
  <c r="DQ58" i="1"/>
  <c r="DQ54" i="1"/>
  <c r="DP50" i="1"/>
  <c r="DP40" i="1"/>
  <c r="DP35" i="1"/>
  <c r="DQ28" i="1"/>
  <c r="T193" i="1"/>
  <c r="BA193" i="1"/>
  <c r="DQ11" i="1"/>
  <c r="CZ193" i="1"/>
  <c r="DP70" i="1"/>
  <c r="DP69" i="1"/>
  <c r="DQ67" i="1"/>
  <c r="DP65" i="1"/>
  <c r="DQ64" i="1"/>
  <c r="DP62" i="1"/>
  <c r="DP61" i="1"/>
  <c r="DP60" i="1"/>
  <c r="DQ59" i="1"/>
  <c r="DP58" i="1"/>
  <c r="DP57" i="1"/>
  <c r="DQ56" i="1"/>
  <c r="DQ55" i="1"/>
  <c r="DQ53" i="1"/>
  <c r="DQ52" i="1"/>
  <c r="DQ51" i="1"/>
  <c r="DQ48" i="1"/>
  <c r="DQ47" i="1"/>
  <c r="DQ46" i="1"/>
  <c r="DQ45" i="1"/>
  <c r="DP44" i="1"/>
  <c r="DQ43" i="1"/>
  <c r="DP43" i="1"/>
  <c r="DQ42" i="1"/>
  <c r="DQ41" i="1"/>
  <c r="DQ40" i="1"/>
  <c r="DP38" i="1"/>
  <c r="DQ35" i="1"/>
  <c r="DQ33" i="1"/>
  <c r="DP32" i="1"/>
  <c r="DP31" i="1"/>
  <c r="DQ29" i="1"/>
  <c r="DP28" i="1"/>
  <c r="DQ26" i="1"/>
  <c r="DQ25" i="1"/>
  <c r="DP24" i="1"/>
  <c r="DP23" i="1"/>
  <c r="CJ193" i="1"/>
  <c r="DP22" i="1"/>
  <c r="DN193" i="1"/>
  <c r="DR102" i="1" l="1"/>
  <c r="DR112" i="1"/>
  <c r="DR121" i="1"/>
  <c r="DR18" i="1"/>
  <c r="DR115" i="1"/>
  <c r="DR89" i="1"/>
  <c r="DR156" i="1"/>
  <c r="DR12" i="1"/>
  <c r="DR144" i="1"/>
  <c r="DR94" i="1"/>
  <c r="DR124" i="1"/>
  <c r="DR93" i="1"/>
  <c r="DR101" i="1"/>
  <c r="DR111" i="1"/>
  <c r="DR128" i="1"/>
  <c r="DR107" i="1"/>
  <c r="DR113" i="1"/>
  <c r="DR178" i="1"/>
  <c r="DR87" i="1"/>
  <c r="DR73" i="1"/>
  <c r="DR29" i="1"/>
  <c r="DR114" i="1"/>
  <c r="DR15" i="1"/>
  <c r="DR160" i="1"/>
  <c r="DR54" i="1"/>
  <c r="DR137" i="1"/>
  <c r="DR167" i="1"/>
  <c r="DR169" i="1"/>
  <c r="DR180" i="1"/>
  <c r="DR78" i="1"/>
  <c r="DR176" i="1"/>
  <c r="DR125" i="1"/>
  <c r="DR123" i="1"/>
  <c r="DR153" i="1"/>
  <c r="DR13" i="1"/>
  <c r="DR90" i="1"/>
  <c r="DR147" i="1"/>
  <c r="DR146" i="1"/>
  <c r="DR66" i="1"/>
  <c r="DR135" i="1"/>
  <c r="DR47" i="1"/>
  <c r="DR39" i="1"/>
  <c r="DR143" i="1"/>
  <c r="DR23" i="1"/>
  <c r="DR27" i="1"/>
  <c r="DR57" i="1"/>
  <c r="DR145" i="1"/>
  <c r="DR173" i="1"/>
  <c r="DR170" i="1"/>
  <c r="DR163" i="1"/>
  <c r="DR179" i="1"/>
  <c r="DR129" i="1"/>
  <c r="DR92" i="1"/>
  <c r="DR139" i="1"/>
  <c r="DR154" i="1"/>
  <c r="DR172" i="1"/>
  <c r="DR182" i="1"/>
  <c r="DR148" i="1"/>
  <c r="DR136" i="1"/>
  <c r="DR166" i="1"/>
  <c r="DR184" i="1"/>
  <c r="DR132" i="1"/>
  <c r="DR192" i="1"/>
  <c r="DR185" i="1"/>
  <c r="DR150" i="1"/>
  <c r="DR171" i="1"/>
  <c r="DR164" i="1"/>
  <c r="DR98" i="1"/>
  <c r="DR138" i="1"/>
  <c r="DR133" i="1"/>
  <c r="DR20" i="1"/>
  <c r="DR130" i="1"/>
  <c r="DR157" i="1"/>
  <c r="DR159" i="1"/>
  <c r="DR120" i="1"/>
  <c r="DR55" i="1"/>
  <c r="DR59" i="1"/>
  <c r="DR70" i="1"/>
  <c r="DR37" i="1"/>
  <c r="DR189" i="1"/>
  <c r="DR16" i="1"/>
  <c r="DR162" i="1"/>
  <c r="DR161" i="1"/>
  <c r="DR126" i="1"/>
  <c r="DR119" i="1"/>
  <c r="DR105" i="1"/>
  <c r="DR168" i="1"/>
  <c r="DR49" i="1"/>
  <c r="DR42" i="1"/>
  <c r="DR79" i="1"/>
  <c r="DR187" i="1"/>
  <c r="DR82" i="1"/>
  <c r="DR127" i="1"/>
  <c r="DR134" i="1"/>
  <c r="DR155" i="1"/>
  <c r="DR141" i="1"/>
  <c r="DR51" i="1"/>
  <c r="DR181" i="1"/>
  <c r="DR188" i="1"/>
  <c r="DR174" i="1"/>
  <c r="DR140" i="1"/>
  <c r="DR24" i="1"/>
  <c r="DR30" i="1"/>
  <c r="DR190" i="1"/>
  <c r="DR34" i="1"/>
  <c r="DR80" i="1"/>
  <c r="DR83" i="1"/>
  <c r="DR149" i="1"/>
  <c r="DR186" i="1"/>
  <c r="DR96" i="1"/>
  <c r="DR21" i="1"/>
  <c r="DR131" i="1"/>
  <c r="DR97" i="1"/>
  <c r="DR106" i="1"/>
  <c r="DR152" i="1"/>
  <c r="DR95" i="1"/>
  <c r="DR191" i="1"/>
  <c r="DR91" i="1"/>
  <c r="DR110" i="1"/>
  <c r="DR122" i="1"/>
  <c r="DR19" i="1"/>
  <c r="DR151" i="1"/>
  <c r="DR158" i="1"/>
  <c r="DR25" i="1"/>
  <c r="DR31" i="1"/>
  <c r="DR38" i="1"/>
  <c r="DR46" i="1"/>
  <c r="DR52" i="1"/>
  <c r="DR61" i="1"/>
  <c r="DR72" i="1"/>
  <c r="DR10" i="1"/>
  <c r="DR183" i="1"/>
  <c r="DR177" i="1"/>
  <c r="DR32" i="1"/>
  <c r="DR53" i="1"/>
  <c r="DR71" i="1"/>
  <c r="DR63" i="1"/>
  <c r="DR17" i="1"/>
  <c r="DR14" i="1"/>
  <c r="DR36" i="1"/>
  <c r="DR45" i="1"/>
  <c r="DR65" i="1"/>
  <c r="DR50" i="1"/>
  <c r="DR26" i="1"/>
  <c r="DR62" i="1"/>
  <c r="DR69" i="1"/>
  <c r="DR28" i="1"/>
  <c r="DR33" i="1"/>
  <c r="DR41" i="1"/>
  <c r="DR44" i="1"/>
  <c r="DR48" i="1"/>
  <c r="DR64" i="1"/>
  <c r="DR56" i="1"/>
  <c r="DR22" i="1"/>
  <c r="DR43" i="1"/>
  <c r="BC193" i="1"/>
  <c r="DR68" i="1"/>
  <c r="DQ193" i="1"/>
  <c r="DR67" i="1"/>
  <c r="DR11" i="1"/>
  <c r="DR60" i="1"/>
  <c r="DR35" i="1"/>
  <c r="DR40" i="1"/>
  <c r="DR58" i="1"/>
  <c r="DP193" i="1" l="1"/>
  <c r="DR193" i="1"/>
</calcChain>
</file>

<file path=xl/sharedStrings.xml><?xml version="1.0" encoding="utf-8"?>
<sst xmlns="http://schemas.openxmlformats.org/spreadsheetml/2006/main" count="1264" uniqueCount="451">
  <si>
    <t>FERNAN CABALLERO</t>
  </si>
  <si>
    <t>Jurídicas</t>
  </si>
  <si>
    <t>Funcionales</t>
  </si>
  <si>
    <t>INF</t>
  </si>
  <si>
    <t>PRI</t>
  </si>
  <si>
    <t>ESO</t>
  </si>
  <si>
    <t>Nombre</t>
  </si>
  <si>
    <t>FI</t>
  </si>
  <si>
    <t>AL</t>
  </si>
  <si>
    <t>MU</t>
  </si>
  <si>
    <t>EF</t>
  </si>
  <si>
    <t>Tipo</t>
  </si>
  <si>
    <t>TOTAL</t>
  </si>
  <si>
    <t>Código</t>
  </si>
  <si>
    <t>O</t>
  </si>
  <si>
    <t>I</t>
  </si>
  <si>
    <t>EE</t>
  </si>
  <si>
    <t>PT</t>
  </si>
  <si>
    <t>CREACIONES</t>
  </si>
  <si>
    <t xml:space="preserve">SUPRESIONES </t>
  </si>
  <si>
    <t>Global</t>
  </si>
  <si>
    <t>VARIACIONES PROPUESTAS EN (+ Ó -) POR LA DIRECCIÓN GENERAL DE RECURSOS HUMANOS</t>
  </si>
  <si>
    <t>ABENOJAR</t>
  </si>
  <si>
    <t>13000013</t>
  </si>
  <si>
    <t>Nª Sª DE LA ENCARNACION</t>
  </si>
  <si>
    <t>AGUDO</t>
  </si>
  <si>
    <t>13000025</t>
  </si>
  <si>
    <t>VIRGEN DE LA ESTRELLA</t>
  </si>
  <si>
    <t>ALAMILLO</t>
  </si>
  <si>
    <t>SAN ANTONIO</t>
  </si>
  <si>
    <t>ALBALADEJO</t>
  </si>
  <si>
    <t>SANTIAGO APOSTOL</t>
  </si>
  <si>
    <t>ALCÁZAR DE SAN JUAN</t>
  </si>
  <si>
    <t>ALCES</t>
  </si>
  <si>
    <t>13000104</t>
  </si>
  <si>
    <t>EL SANTO</t>
  </si>
  <si>
    <t>13004870</t>
  </si>
  <si>
    <t>GLORIA FUERTES</t>
  </si>
  <si>
    <t>JARDIN DE ARENA</t>
  </si>
  <si>
    <t>13000128</t>
  </si>
  <si>
    <t>JESUS RUIZ DE LA FUENTE</t>
  </si>
  <si>
    <t>13000116</t>
  </si>
  <si>
    <t>JUAN DE AUSTRIA</t>
  </si>
  <si>
    <t>13004092</t>
  </si>
  <si>
    <t>PABLO RUIZ PICASSO</t>
  </si>
  <si>
    <t>13000131</t>
  </si>
  <si>
    <t>SANTA CLARA</t>
  </si>
  <si>
    <t>ALCOBA</t>
  </si>
  <si>
    <t>13000256</t>
  </si>
  <si>
    <t>DON RODRIGO</t>
  </si>
  <si>
    <t>ALCOLEA DE CALATRAVA</t>
  </si>
  <si>
    <t>TOMASA GALLARDO</t>
  </si>
  <si>
    <t>ALCUBILLAS</t>
  </si>
  <si>
    <t>13000301</t>
  </si>
  <si>
    <t>Nª Sª DEL ROSARIO</t>
  </si>
  <si>
    <t>ALDEA DEL REY</t>
  </si>
  <si>
    <t>13000311</t>
  </si>
  <si>
    <t>MAESTRO NAVAS</t>
  </si>
  <si>
    <t>ALHAMBRA</t>
  </si>
  <si>
    <t>13000323</t>
  </si>
  <si>
    <t>Nª Sª DE FATIMA</t>
  </si>
  <si>
    <t>ALMADÉN</t>
  </si>
  <si>
    <t>13000360</t>
  </si>
  <si>
    <t>HIJOS DE OBREROS</t>
  </si>
  <si>
    <t>13000359</t>
  </si>
  <si>
    <t>JESUS NAZARENO</t>
  </si>
  <si>
    <t>ALMAGRO</t>
  </si>
  <si>
    <t>13000414</t>
  </si>
  <si>
    <t>DIEGO DE ALMAGRO</t>
  </si>
  <si>
    <t>MIGUEL DE CERVANTES SAAVEDRA</t>
  </si>
  <si>
    <t>13004377</t>
  </si>
  <si>
    <t>PASEO VIEJO DE LA FLORIDA</t>
  </si>
  <si>
    <t>ALMODÓVAR DEL CAMPO</t>
  </si>
  <si>
    <t>13000505</t>
  </si>
  <si>
    <t>MAESTRO JUAN DE AVILA</t>
  </si>
  <si>
    <t>13000517</t>
  </si>
  <si>
    <t>VIRGEN DEL CARMEN</t>
  </si>
  <si>
    <t>ALMURADIEL</t>
  </si>
  <si>
    <t>13000633</t>
  </si>
  <si>
    <t>ARENAS DE SAN JUAN</t>
  </si>
  <si>
    <t>ARGAMASILLA DE ALBA</t>
  </si>
  <si>
    <t>AZORIN</t>
  </si>
  <si>
    <t>13000700</t>
  </si>
  <si>
    <t>DIVINO MAESTRO</t>
  </si>
  <si>
    <t>13000712</t>
  </si>
  <si>
    <t>Nª Sª DE PEÑARROYA</t>
  </si>
  <si>
    <t>ARGAMASILLA DE CALATRAVA</t>
  </si>
  <si>
    <t>13000748</t>
  </si>
  <si>
    <t>RODRIGUEZ MARIN</t>
  </si>
  <si>
    <t>13000773</t>
  </si>
  <si>
    <t>VIRGEN DEL SOCORRO</t>
  </si>
  <si>
    <t>ARROBA DE LOS MONTES</t>
  </si>
  <si>
    <t>13010754</t>
  </si>
  <si>
    <t>C.R.A.</t>
  </si>
  <si>
    <t>RIO SAN MARCOS</t>
  </si>
  <si>
    <t>BALLESTEROS DE CALATRAVA</t>
  </si>
  <si>
    <t>13000797</t>
  </si>
  <si>
    <t>JOSE MARIA DEL MORAL</t>
  </si>
  <si>
    <t>BOLAÑOS DE CALATRAVA</t>
  </si>
  <si>
    <t>ARZOBISPO CALZADO</t>
  </si>
  <si>
    <t>13000803</t>
  </si>
  <si>
    <t>FERNANDO III EL SANTO</t>
  </si>
  <si>
    <t>13004936</t>
  </si>
  <si>
    <t>MOLINO DE VIENTO</t>
  </si>
  <si>
    <t>VIRGEN DEL MONTE</t>
  </si>
  <si>
    <t>BRAZATORTAS</t>
  </si>
  <si>
    <t>13000839</t>
  </si>
  <si>
    <t>CERVANTES</t>
  </si>
  <si>
    <t>CABEZARADOS</t>
  </si>
  <si>
    <t>13000864</t>
  </si>
  <si>
    <t>Nª Sª DE FINIBUSTERRE</t>
  </si>
  <si>
    <t>CALZADA DE CALATRAVA</t>
  </si>
  <si>
    <t>13000891</t>
  </si>
  <si>
    <t>IGNACIO DE LOYOLA</t>
  </si>
  <si>
    <t>13000888</t>
  </si>
  <si>
    <t>SANTA TERESA DE JESUS</t>
  </si>
  <si>
    <t>CAMPO DE CRIPTANA</t>
  </si>
  <si>
    <t>13003968</t>
  </si>
  <si>
    <t>DOMINGO MIRAS</t>
  </si>
  <si>
    <t>13000967</t>
  </si>
  <si>
    <t>SAGRADO CORAZON</t>
  </si>
  <si>
    <t>13000955</t>
  </si>
  <si>
    <t>VIRGEN DE CRIPTANA</t>
  </si>
  <si>
    <t>13000943</t>
  </si>
  <si>
    <t>VIRGEN DE LA PAZ</t>
  </si>
  <si>
    <t>CARRION DE CALATRAVA</t>
  </si>
  <si>
    <t>13001030</t>
  </si>
  <si>
    <t>CARRIZOSA</t>
  </si>
  <si>
    <t>13001054</t>
  </si>
  <si>
    <t>VIRGEN DEL SALIDO</t>
  </si>
  <si>
    <t>CASTELLAR DE SANTIAGO</t>
  </si>
  <si>
    <t>13001066</t>
  </si>
  <si>
    <t>SAN JUAN DE AVILA</t>
  </si>
  <si>
    <t>CHILLON</t>
  </si>
  <si>
    <t>13001467</t>
  </si>
  <si>
    <t>Nª Sª DEL CASTILLO</t>
  </si>
  <si>
    <t>ALCIARES</t>
  </si>
  <si>
    <t>CIUDAD REAL</t>
  </si>
  <si>
    <t>13001078</t>
  </si>
  <si>
    <t>ALCALDE JOSE CRUZ PRADO</t>
  </si>
  <si>
    <t>13004882</t>
  </si>
  <si>
    <t>ALCALDE JOSE MAESTRO</t>
  </si>
  <si>
    <t>13001111</t>
  </si>
  <si>
    <t>ANGEL ANDRADE</t>
  </si>
  <si>
    <t>13001391</t>
  </si>
  <si>
    <t>CARLOS ERAÑA</t>
  </si>
  <si>
    <t>13004389</t>
  </si>
  <si>
    <t>CARLOS VAZQUEZ</t>
  </si>
  <si>
    <t>13001108</t>
  </si>
  <si>
    <t>CIUDAD JARDIN</t>
  </si>
  <si>
    <t>13004651</t>
  </si>
  <si>
    <t>CRISTOBAL COLON</t>
  </si>
  <si>
    <t>13009466</t>
  </si>
  <si>
    <t>DON QUIJOTE</t>
  </si>
  <si>
    <t>13001121</t>
  </si>
  <si>
    <t>DULCINEA DEL TOBOSO</t>
  </si>
  <si>
    <t>13004444</t>
  </si>
  <si>
    <t>FERROVIARIO</t>
  </si>
  <si>
    <t>13001169</t>
  </si>
  <si>
    <t>JORGE MANRIQUE</t>
  </si>
  <si>
    <t>13001157</t>
  </si>
  <si>
    <t>JOSE MARIA DE LA FUENTE</t>
  </si>
  <si>
    <t>13003890</t>
  </si>
  <si>
    <t>JUAN ALCAIDE</t>
  </si>
  <si>
    <t>13004857</t>
  </si>
  <si>
    <t>MARIA DE PACHECO</t>
  </si>
  <si>
    <t>13003889</t>
  </si>
  <si>
    <t>MIGUEL DE CERVANTES</t>
  </si>
  <si>
    <t>13001091</t>
  </si>
  <si>
    <t>PEREZ MOLINA</t>
  </si>
  <si>
    <t>13001170</t>
  </si>
  <si>
    <t>PIO XII</t>
  </si>
  <si>
    <t>13004754</t>
  </si>
  <si>
    <t>STO. TOMAS DE VILLANUEVA-Nº 16</t>
  </si>
  <si>
    <t>13003348</t>
  </si>
  <si>
    <t>VIRGEN DE CONSOLACION</t>
  </si>
  <si>
    <t>CORRAL DE CALATRAVA</t>
  </si>
  <si>
    <t>13001431</t>
  </si>
  <si>
    <t>Nª Sª DE LA PAZ</t>
  </si>
  <si>
    <t>13001443</t>
  </si>
  <si>
    <t>Nª Sª DE LAS MERCEDES</t>
  </si>
  <si>
    <t>COZAR</t>
  </si>
  <si>
    <t>13001455</t>
  </si>
  <si>
    <t>STMO. CRISTO DE LA VERACRUZ</t>
  </si>
  <si>
    <t>DAIMIEL</t>
  </si>
  <si>
    <t>ALBUERA</t>
  </si>
  <si>
    <t>13004572</t>
  </si>
  <si>
    <t>CALATRAVA</t>
  </si>
  <si>
    <t>13001480</t>
  </si>
  <si>
    <t>INFANTE DON FELIPE</t>
  </si>
  <si>
    <t>13001492</t>
  </si>
  <si>
    <t>LA ESPINOSA</t>
  </si>
  <si>
    <t>13001479</t>
  </si>
  <si>
    <t>SAN ISIDRO</t>
  </si>
  <si>
    <t>EL ROBLEDO</t>
  </si>
  <si>
    <t>13010778</t>
  </si>
  <si>
    <t>VALLE DEL BULLAQUE</t>
  </si>
  <si>
    <t>Nª  Sª  DE GUADALUPE</t>
  </si>
  <si>
    <t>13001601</t>
  </si>
  <si>
    <t>MANUEL SASTRE VELASCO</t>
  </si>
  <si>
    <t>FUENCALIENTE</t>
  </si>
  <si>
    <t>13001625</t>
  </si>
  <si>
    <t>Nª Sª DE LOS BAÑOS</t>
  </si>
  <si>
    <t>FUENTE EL FRESNO</t>
  </si>
  <si>
    <t>13001650</t>
  </si>
  <si>
    <t>MIGUEL DELIBES</t>
  </si>
  <si>
    <t>GRANATULA DE CALATRAVA</t>
  </si>
  <si>
    <t>13001662</t>
  </si>
  <si>
    <t>Nª Sª DE ORETO Y ZUQUECA</t>
  </si>
  <si>
    <t>HERENCIA</t>
  </si>
  <si>
    <t>13001698</t>
  </si>
  <si>
    <t>CARRASCO ALCALDE</t>
  </si>
  <si>
    <t>HINOJOSAS DE CALATRAVA</t>
  </si>
  <si>
    <t>13004912</t>
  </si>
  <si>
    <t>VALLE DE ALCUDIA</t>
  </si>
  <si>
    <t>HORCAJO DE LOS MONTES</t>
  </si>
  <si>
    <t>13010766</t>
  </si>
  <si>
    <t xml:space="preserve">LA  SOLANA </t>
  </si>
  <si>
    <t>13004833</t>
  </si>
  <si>
    <t>EL HUMILLADERO</t>
  </si>
  <si>
    <t>13002940</t>
  </si>
  <si>
    <t>FEDERICO ROMERO</t>
  </si>
  <si>
    <t>13004894</t>
  </si>
  <si>
    <t>JAVIER PAULINO PEREZ</t>
  </si>
  <si>
    <t>LA MOHEDA</t>
  </si>
  <si>
    <t>13002939</t>
  </si>
  <si>
    <t>ROMERO PEÑA</t>
  </si>
  <si>
    <t>13002927</t>
  </si>
  <si>
    <t>13003774</t>
  </si>
  <si>
    <t>SAN JOSE DE CALASANZ</t>
  </si>
  <si>
    <t>LLANOS DEL CAUDILLO</t>
  </si>
  <si>
    <t>13003749</t>
  </si>
  <si>
    <t>EL OASIS</t>
  </si>
  <si>
    <t>LOS POZUELOS DE CALATRAVA</t>
  </si>
  <si>
    <t>13002371</t>
  </si>
  <si>
    <t>SANTA QUITERIA</t>
  </si>
  <si>
    <t>LUCIANA</t>
  </si>
  <si>
    <t>13001765</t>
  </si>
  <si>
    <t>ISABEL LA CATOLICA</t>
  </si>
  <si>
    <t>MALAGÓN</t>
  </si>
  <si>
    <t>13001790</t>
  </si>
  <si>
    <t>CAÑADA REAL</t>
  </si>
  <si>
    <t>13001819</t>
  </si>
  <si>
    <t>SANTA TERESA</t>
  </si>
  <si>
    <t>MANZANARES</t>
  </si>
  <si>
    <t>13001935</t>
  </si>
  <si>
    <t>ALTAGRACIA</t>
  </si>
  <si>
    <t>13001923</t>
  </si>
  <si>
    <t>DIVINA PASTORA</t>
  </si>
  <si>
    <t>13004390</t>
  </si>
  <si>
    <t>ENRIQUE TIERNO GALVAN</t>
  </si>
  <si>
    <t>13003853</t>
  </si>
  <si>
    <t>LA CANDELARIA</t>
  </si>
  <si>
    <t>MEMBRILLA</t>
  </si>
  <si>
    <t>13002009</t>
  </si>
  <si>
    <t>13001996</t>
  </si>
  <si>
    <t>VIRGEN DEL ESPINO</t>
  </si>
  <si>
    <t>MIGUELTURRA</t>
  </si>
  <si>
    <t>13004973</t>
  </si>
  <si>
    <t>BENITO PEREZ GALDOS</t>
  </si>
  <si>
    <t>13009521</t>
  </si>
  <si>
    <t>CLARA CAMPOAMOR</t>
  </si>
  <si>
    <t>13002061</t>
  </si>
  <si>
    <t>EL PRADILLO</t>
  </si>
  <si>
    <t>13002071</t>
  </si>
  <si>
    <t>STMO. CRISTO DE LA MISERICORDIA</t>
  </si>
  <si>
    <t>MONTIEL</t>
  </si>
  <si>
    <t>GUTIERREZ DE LA VEGA</t>
  </si>
  <si>
    <t>MORAL DE CALATRAVA</t>
  </si>
  <si>
    <t>13002113</t>
  </si>
  <si>
    <t>AGUSTIN SANZ</t>
  </si>
  <si>
    <t>13004869</t>
  </si>
  <si>
    <t>MANUEL CLEMENTE</t>
  </si>
  <si>
    <t>PEDRO MUÑOZ</t>
  </si>
  <si>
    <t>13004331</t>
  </si>
  <si>
    <t>MARIA LUISA CAÑAS</t>
  </si>
  <si>
    <t>13002174</t>
  </si>
  <si>
    <t>Nª Sª DE LOS ANGELES</t>
  </si>
  <si>
    <t>HOSPITALILLO</t>
  </si>
  <si>
    <t>PICON</t>
  </si>
  <si>
    <t>13002204</t>
  </si>
  <si>
    <t>PIEDRABUENA</t>
  </si>
  <si>
    <t>13003971</t>
  </si>
  <si>
    <t>LUIS VIVES</t>
  </si>
  <si>
    <t>13002228</t>
  </si>
  <si>
    <t>POBLETE</t>
  </si>
  <si>
    <t>13002290</t>
  </si>
  <si>
    <t>LA ALAMEDA</t>
  </si>
  <si>
    <t>PORZUNA</t>
  </si>
  <si>
    <t>13002320</t>
  </si>
  <si>
    <t>13000335</t>
  </si>
  <si>
    <t>POZUELO DE CALATRAVA</t>
  </si>
  <si>
    <t>13002368</t>
  </si>
  <si>
    <t>PUEBLA DE DON RODRIGO</t>
  </si>
  <si>
    <t>13002401</t>
  </si>
  <si>
    <t>SAN FERMIN</t>
  </si>
  <si>
    <t>PUEBLA DEL PRINCIPE</t>
  </si>
  <si>
    <t>13002423</t>
  </si>
  <si>
    <t>MIGUEL GONZALEZ CALERO</t>
  </si>
  <si>
    <t>PUERTOLLANO</t>
  </si>
  <si>
    <t>13004286</t>
  </si>
  <si>
    <t>13002484</t>
  </si>
  <si>
    <t>CALDERON DE LA BARCA</t>
  </si>
  <si>
    <t>13002472</t>
  </si>
  <si>
    <t>13004274</t>
  </si>
  <si>
    <t>DAVID JIMENEZ AVENDAÑO</t>
  </si>
  <si>
    <t>13002587</t>
  </si>
  <si>
    <t>DOCTOR LIMON</t>
  </si>
  <si>
    <t>13004407</t>
  </si>
  <si>
    <t>13002541</t>
  </si>
  <si>
    <t>GINER DE LOS RIOS</t>
  </si>
  <si>
    <t>13002551</t>
  </si>
  <si>
    <t>GONZALO DE BERCEO</t>
  </si>
  <si>
    <t>13003646</t>
  </si>
  <si>
    <t>JUAN RAMON JIMENEZ</t>
  </si>
  <si>
    <t>13002502</t>
  </si>
  <si>
    <t>MENENDEZ PELAYO</t>
  </si>
  <si>
    <t>13002538</t>
  </si>
  <si>
    <t>MIGUEL DE UNAMUNO</t>
  </si>
  <si>
    <t>13002563</t>
  </si>
  <si>
    <t>RAMON Y CAJAL</t>
  </si>
  <si>
    <t>13002599</t>
  </si>
  <si>
    <t>SEVERO OCHOA</t>
  </si>
  <si>
    <t>13002459</t>
  </si>
  <si>
    <t>VICENTE ALEIXANDRE</t>
  </si>
  <si>
    <t>RETUERTA DEL BULLAQUE</t>
  </si>
  <si>
    <t>13010791</t>
  </si>
  <si>
    <t>MONTES DE TOLEDO</t>
  </si>
  <si>
    <t>RUIDERA</t>
  </si>
  <si>
    <t>13000736</t>
  </si>
  <si>
    <t>JUAN AGUILAR MOLINA</t>
  </si>
  <si>
    <t>SACERUELA</t>
  </si>
  <si>
    <t>13002800</t>
  </si>
  <si>
    <t>VIRGEN DE LAS CRUCES</t>
  </si>
  <si>
    <t>SAN CARLOS DEL VALLE</t>
  </si>
  <si>
    <t>13002824</t>
  </si>
  <si>
    <t>SAN JUAN BOSCO</t>
  </si>
  <si>
    <t>SAN LORENZO DE CALATRAVA</t>
  </si>
  <si>
    <t>13010781</t>
  </si>
  <si>
    <t>SIERRA MORENA</t>
  </si>
  <si>
    <t>SANTA CRUZ DE MUDELA</t>
  </si>
  <si>
    <t>13002851</t>
  </si>
  <si>
    <t>SOCUÉLLAMOS</t>
  </si>
  <si>
    <t>13004316</t>
  </si>
  <si>
    <t>CARMEN ARIAS</t>
  </si>
  <si>
    <t>13002885</t>
  </si>
  <si>
    <t>EL COSO</t>
  </si>
  <si>
    <t>13002873</t>
  </si>
  <si>
    <t>GERARDO MARTINEZ</t>
  </si>
  <si>
    <t>TERRINCHES</t>
  </si>
  <si>
    <t>13003014</t>
  </si>
  <si>
    <t>TOMELLOSO</t>
  </si>
  <si>
    <t>13004328</t>
  </si>
  <si>
    <t>ALMIRANTE TOPETE</t>
  </si>
  <si>
    <t>13003051</t>
  </si>
  <si>
    <t>CARMELO CORTES</t>
  </si>
  <si>
    <t>13003075</t>
  </si>
  <si>
    <t>DOÑA CRISANTA</t>
  </si>
  <si>
    <t>13003981</t>
  </si>
  <si>
    <t>EMBAJADORES</t>
  </si>
  <si>
    <t>13009478</t>
  </si>
  <si>
    <t>FÉLIX GRANDE</t>
  </si>
  <si>
    <t>13003087</t>
  </si>
  <si>
    <t>13003041</t>
  </si>
  <si>
    <t>13003038</t>
  </si>
  <si>
    <t>13004109</t>
  </si>
  <si>
    <t>13003993</t>
  </si>
  <si>
    <t>13003762</t>
  </si>
  <si>
    <t>13004948</t>
  </si>
  <si>
    <t>VIRGEN DE LAS VIÑAS</t>
  </si>
  <si>
    <t>TORRALBA DE CALATRAVA</t>
  </si>
  <si>
    <t>13003142</t>
  </si>
  <si>
    <t>CRISTO DEL CONSUELO</t>
  </si>
  <si>
    <t>TORRE DE JUAN ABAD</t>
  </si>
  <si>
    <t>FRANCISCO DE QUEVEDO</t>
  </si>
  <si>
    <t>TORRENUEVA</t>
  </si>
  <si>
    <t>13003181</t>
  </si>
  <si>
    <t>SANTIAGO EL MAYOR</t>
  </si>
  <si>
    <t>VALDEPEÑAS</t>
  </si>
  <si>
    <t>13003211</t>
  </si>
  <si>
    <t>JESUS BAEZA</t>
  </si>
  <si>
    <t>13003233</t>
  </si>
  <si>
    <t>JESUS CASTILLO</t>
  </si>
  <si>
    <t>13003221</t>
  </si>
  <si>
    <t>LORENZO MEDINA</t>
  </si>
  <si>
    <t>13003245</t>
  </si>
  <si>
    <t>LUCERO</t>
  </si>
  <si>
    <t>13003257</t>
  </si>
  <si>
    <t>LUIS PALACIOS</t>
  </si>
  <si>
    <t>13004006</t>
  </si>
  <si>
    <t>MAESTRO JUAN ALCAIDE</t>
  </si>
  <si>
    <t>VALENZUELA DE CALATRAVA</t>
  </si>
  <si>
    <t>13003361</t>
  </si>
  <si>
    <t>13001421</t>
  </si>
  <si>
    <t>ALARCOS</t>
  </si>
  <si>
    <t>VILLAHERMOSA</t>
  </si>
  <si>
    <t>13003385</t>
  </si>
  <si>
    <t>SAN AGUSTIN</t>
  </si>
  <si>
    <t>VILLAMANRIQUE</t>
  </si>
  <si>
    <t>13003397</t>
  </si>
  <si>
    <t>Nª Sª DE GRACIA</t>
  </si>
  <si>
    <t>VILLAMAYOR DE CALATRAVA</t>
  </si>
  <si>
    <t>13003403</t>
  </si>
  <si>
    <t>INOCENTE MARTIN</t>
  </si>
  <si>
    <t>VILLANUEVA DE LA FUENTE</t>
  </si>
  <si>
    <t>13003415</t>
  </si>
  <si>
    <t>INMACULADA CONCEPCION</t>
  </si>
  <si>
    <t>VILLANUEVA DE LOS INFANTES</t>
  </si>
  <si>
    <t>13003440</t>
  </si>
  <si>
    <t>ARQUEOLOGO GARCIA BELLIDO</t>
  </si>
  <si>
    <t>VILLARRUBIA DE LOS OJOS</t>
  </si>
  <si>
    <t>13003521</t>
  </si>
  <si>
    <t>RUFINO BLANCO</t>
  </si>
  <si>
    <t>13003658</t>
  </si>
  <si>
    <t>VIRGEN DE LA SIERRA</t>
  </si>
  <si>
    <t>VILLARTA DE SAN JUAN</t>
  </si>
  <si>
    <t>13003555</t>
  </si>
  <si>
    <t>VISO DEL MARQUÉS</t>
  </si>
  <si>
    <t>13003634</t>
  </si>
  <si>
    <t>Nª Sª DEL VALLE</t>
  </si>
  <si>
    <t>C</t>
  </si>
  <si>
    <t>ALHAMBRA-POZO DE LA SERNA</t>
  </si>
  <si>
    <t xml:space="preserve">CIUDAD REAL- LAS CASAS </t>
  </si>
  <si>
    <t>CIUDAD REAL- VALVERDE</t>
  </si>
  <si>
    <t>PORZUNA- EL TORNO</t>
  </si>
  <si>
    <t>VALDEPEÑAS- CONSOLACION</t>
  </si>
  <si>
    <t>LOS CORTIJOS-CORTIJOS DE ARRIBA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</si>
  <si>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</si>
  <si>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</si>
  <si>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</si>
  <si>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</si>
  <si>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</si>
  <si>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</si>
  <si>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</si>
  <si>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</si>
  <si>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C.E.I.P.</t>
  </si>
  <si>
    <t>Localidad-Municipio</t>
  </si>
  <si>
    <t>ALCÁZAR DE SAN JUAN-CINCO CASAS</t>
  </si>
  <si>
    <t>VIRGEN DEL VALLE</t>
  </si>
  <si>
    <t>VALDEMANCO DEL ESTERAS</t>
  </si>
  <si>
    <t xml:space="preserve">MODIFICACIÓN UNIDADES </t>
  </si>
  <si>
    <t>ORDEN DE SANTIAGO</t>
  </si>
  <si>
    <t>ENTRE JARAS</t>
  </si>
  <si>
    <t>Composición curso 2018/2019</t>
  </si>
  <si>
    <t>PUESTOS DE TRABAJO (COMPOSICIÓN JURÍDICA PLANTILLA JURÍDICA 2018/2019)</t>
  </si>
  <si>
    <t>FF</t>
  </si>
  <si>
    <t>Composición curso 2019/2020</t>
  </si>
  <si>
    <t>Estudio de Plantillas para el curso 2019/2020. Dirección General de Recursos Humanos y Programación Educativa</t>
  </si>
  <si>
    <t>PUESTOS DE TRABAJO (COMPOSICIÓN JURÍDICA PLANTILLA JURÍDICA 2019/2020)</t>
  </si>
  <si>
    <t>Nº 5</t>
  </si>
  <si>
    <t>MATERNIDAD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</si>
</sst>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13" fillId="4" borderId="4" applyNumberFormat="0" applyFont="0" applyAlignment="0" applyProtection="0"/>
    <xf numFmtId="0" fontId="14" fillId="11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18" fillId="0" borderId="8" applyNumberFormat="0" applyFill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21" fillId="0" borderId="0" xfId="34" applyFont="1" applyBorder="1" applyAlignment="1" applyProtection="1">
      <alignment horizontal="center" vertical="center"/>
    </xf>
    <xf numFmtId="0" fontId="21" fillId="18" borderId="9" xfId="34" applyFont="1" applyFill="1" applyBorder="1" applyAlignment="1" applyProtection="1">
      <alignment horizontal="center" vertical="center"/>
    </xf>
    <xf numFmtId="0" fontId="21" fillId="18" borderId="10" xfId="34" applyFont="1" applyFill="1" applyBorder="1" applyAlignment="1" applyProtection="1">
      <alignment horizontal="center" vertical="center"/>
    </xf>
    <xf numFmtId="0" fontId="22" fillId="0" borderId="4" xfId="34" applyFont="1" applyFill="1" applyBorder="1" applyAlignment="1" applyProtection="1">
      <alignment horizontal="center" vertical="center" wrapText="1"/>
    </xf>
    <xf numFmtId="0" fontId="21" fillId="0" borderId="0" xfId="34" applyFont="1" applyBorder="1" applyAlignment="1" applyProtection="1">
      <alignment horizontal="left" vertical="center"/>
    </xf>
    <xf numFmtId="0" fontId="22" fillId="0" borderId="13" xfId="34" applyFont="1" applyFill="1" applyBorder="1" applyAlignment="1" applyProtection="1">
      <alignment horizontal="left" vertical="center"/>
    </xf>
    <xf numFmtId="1" fontId="22" fillId="0" borderId="15" xfId="34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18" borderId="16" xfId="34" applyFont="1" applyFill="1" applyBorder="1" applyAlignment="1" applyProtection="1">
      <alignment horizontal="center" vertical="center"/>
    </xf>
    <xf numFmtId="0" fontId="21" fillId="18" borderId="17" xfId="34" applyFont="1" applyFill="1" applyBorder="1" applyAlignment="1" applyProtection="1">
      <alignment horizontal="center" vertical="center"/>
    </xf>
    <xf numFmtId="0" fontId="20" fillId="18" borderId="17" xfId="34" applyFont="1" applyFill="1" applyBorder="1" applyAlignment="1" applyProtection="1">
      <alignment horizontal="center" vertical="center"/>
    </xf>
    <xf numFmtId="0" fontId="21" fillId="18" borderId="18" xfId="34" applyFont="1" applyFill="1" applyBorder="1" applyAlignment="1" applyProtection="1">
      <alignment horizontal="center" vertical="center"/>
    </xf>
    <xf numFmtId="1" fontId="24" fillId="19" borderId="19" xfId="34" applyNumberFormat="1" applyFont="1" applyFill="1" applyBorder="1" applyAlignment="1" applyProtection="1">
      <alignment horizontal="right" vertical="center" wrapText="1"/>
    </xf>
    <xf numFmtId="1" fontId="24" fillId="20" borderId="20" xfId="34" applyNumberFormat="1" applyFont="1" applyFill="1" applyBorder="1" applyAlignment="1" applyProtection="1">
      <alignment horizontal="center" vertical="center"/>
    </xf>
    <xf numFmtId="1" fontId="24" fillId="20" borderId="21" xfId="34" applyNumberFormat="1" applyFont="1" applyFill="1" applyBorder="1" applyAlignment="1" applyProtection="1">
      <alignment horizontal="center" vertical="center"/>
    </xf>
    <xf numFmtId="1" fontId="24" fillId="21" borderId="22" xfId="34" applyNumberFormat="1" applyFont="1" applyFill="1" applyBorder="1" applyAlignment="1" applyProtection="1">
      <alignment horizontal="center" vertical="center" wrapText="1"/>
    </xf>
    <xf numFmtId="1" fontId="24" fillId="21" borderId="11" xfId="34" applyNumberFormat="1" applyFont="1" applyFill="1" applyBorder="1" applyAlignment="1" applyProtection="1">
      <alignment horizontal="center" vertical="center" wrapText="1"/>
    </xf>
    <xf numFmtId="1" fontId="24" fillId="21" borderId="14" xfId="34" applyNumberFormat="1" applyFont="1" applyFill="1" applyBorder="1" applyAlignment="1" applyProtection="1">
      <alignment horizontal="center" vertical="center" wrapText="1"/>
    </xf>
    <xf numFmtId="1" fontId="24" fillId="0" borderId="23" xfId="34" applyNumberFormat="1" applyFont="1" applyFill="1" applyBorder="1" applyAlignment="1" applyProtection="1">
      <alignment horizontal="center" vertical="center" wrapText="1"/>
    </xf>
    <xf numFmtId="1" fontId="24" fillId="22" borderId="11" xfId="34" applyNumberFormat="1" applyFont="1" applyFill="1" applyBorder="1" applyAlignment="1" applyProtection="1">
      <alignment horizontal="center" vertical="center" wrapText="1"/>
    </xf>
    <xf numFmtId="1" fontId="24" fillId="19" borderId="24" xfId="34" applyNumberFormat="1" applyFont="1" applyFill="1" applyBorder="1" applyAlignment="1" applyProtection="1">
      <alignment horizontal="right" vertical="center" wrapText="1"/>
    </xf>
    <xf numFmtId="1" fontId="24" fillId="21" borderId="25" xfId="34" applyNumberFormat="1" applyFont="1" applyFill="1" applyBorder="1" applyAlignment="1" applyProtection="1">
      <alignment horizontal="center" vertical="center" wrapText="1"/>
    </xf>
    <xf numFmtId="1" fontId="24" fillId="21" borderId="4" xfId="34" applyNumberFormat="1" applyFont="1" applyFill="1" applyBorder="1" applyAlignment="1" applyProtection="1">
      <alignment horizontal="center" vertical="center" wrapText="1"/>
    </xf>
    <xf numFmtId="1" fontId="24" fillId="21" borderId="15" xfId="34" applyNumberFormat="1" applyFont="1" applyFill="1" applyBorder="1" applyAlignment="1" applyProtection="1">
      <alignment horizontal="center" vertical="center" wrapText="1"/>
    </xf>
    <xf numFmtId="1" fontId="24" fillId="22" borderId="4" xfId="34" applyNumberFormat="1" applyFont="1" applyFill="1" applyBorder="1" applyAlignment="1" applyProtection="1">
      <alignment horizontal="center" vertical="center" wrapText="1"/>
    </xf>
    <xf numFmtId="1" fontId="24" fillId="0" borderId="25" xfId="34" applyNumberFormat="1" applyFont="1" applyFill="1" applyBorder="1" applyAlignment="1" applyProtection="1">
      <alignment horizontal="center" vertical="center" wrapText="1"/>
    </xf>
    <xf numFmtId="1" fontId="24" fillId="0" borderId="26" xfId="34" applyNumberFormat="1" applyFont="1" applyFill="1" applyBorder="1" applyAlignment="1" applyProtection="1">
      <alignment horizontal="center" vertical="center" wrapText="1"/>
    </xf>
    <xf numFmtId="1" fontId="24" fillId="19" borderId="27" xfId="34" applyNumberFormat="1" applyFont="1" applyFill="1" applyBorder="1" applyAlignment="1" applyProtection="1">
      <alignment horizontal="right" vertical="center" wrapText="1"/>
    </xf>
    <xf numFmtId="1" fontId="25" fillId="20" borderId="20" xfId="34" applyNumberFormat="1" applyFont="1" applyFill="1" applyBorder="1" applyAlignment="1" applyProtection="1">
      <alignment horizontal="center" vertical="center"/>
    </xf>
    <xf numFmtId="1" fontId="25" fillId="20" borderId="21" xfId="34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1" fontId="28" fillId="0" borderId="28" xfId="34" applyNumberFormat="1" applyFont="1" applyFill="1" applyBorder="1" applyAlignment="1" applyProtection="1">
      <alignment horizontal="center" vertical="center" wrapText="1"/>
    </xf>
    <xf numFmtId="1" fontId="24" fillId="22" borderId="22" xfId="34" applyNumberFormat="1" applyFont="1" applyFill="1" applyBorder="1" applyAlignment="1" applyProtection="1">
      <alignment horizontal="center" vertical="center" wrapText="1"/>
    </xf>
    <xf numFmtId="1" fontId="24" fillId="22" borderId="29" xfId="34" applyNumberFormat="1" applyFont="1" applyFill="1" applyBorder="1" applyAlignment="1" applyProtection="1">
      <alignment horizontal="center" vertical="center" wrapText="1"/>
    </xf>
    <xf numFmtId="1" fontId="24" fillId="22" borderId="25" xfId="34" applyNumberFormat="1" applyFont="1" applyFill="1" applyBorder="1" applyAlignment="1" applyProtection="1">
      <alignment horizontal="center" vertical="center" wrapText="1"/>
    </xf>
    <xf numFmtId="1" fontId="24" fillId="22" borderId="30" xfId="34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1" fontId="22" fillId="0" borderId="31" xfId="0" applyNumberFormat="1" applyFont="1" applyFill="1" applyBorder="1" applyAlignment="1" applyProtection="1">
      <alignment horizontal="left" vertical="center"/>
    </xf>
    <xf numFmtId="1" fontId="24" fillId="0" borderId="37" xfId="34" applyNumberFormat="1" applyFont="1" applyFill="1" applyBorder="1" applyAlignment="1" applyProtection="1">
      <alignment horizontal="center" vertical="center" wrapText="1"/>
    </xf>
    <xf numFmtId="1" fontId="24" fillId="0" borderId="38" xfId="34" applyNumberFormat="1" applyFont="1" applyFill="1" applyBorder="1" applyAlignment="1" applyProtection="1">
      <alignment horizontal="center" vertical="center" wrapText="1"/>
    </xf>
    <xf numFmtId="1" fontId="24" fillId="0" borderId="33" xfId="34" applyNumberFormat="1" applyFont="1" applyFill="1" applyBorder="1" applyAlignment="1" applyProtection="1">
      <alignment horizontal="center" vertical="center" wrapText="1"/>
    </xf>
    <xf numFmtId="1" fontId="24" fillId="0" borderId="39" xfId="34" applyNumberFormat="1" applyFont="1" applyFill="1" applyBorder="1" applyAlignment="1" applyProtection="1">
      <alignment horizontal="center" vertical="center" wrapText="1"/>
    </xf>
    <xf numFmtId="1" fontId="24" fillId="0" borderId="4" xfId="34" applyNumberFormat="1" applyFont="1" applyFill="1" applyBorder="1" applyAlignment="1" applyProtection="1">
      <alignment horizontal="center" vertical="center" wrapText="1"/>
    </xf>
    <xf numFmtId="1" fontId="24" fillId="0" borderId="15" xfId="34" applyNumberFormat="1" applyFont="1" applyFill="1" applyBorder="1" applyAlignment="1" applyProtection="1">
      <alignment horizontal="center" vertical="center" wrapText="1"/>
    </xf>
    <xf numFmtId="1" fontId="24" fillId="0" borderId="40" xfId="34" applyNumberFormat="1" applyFont="1" applyFill="1" applyBorder="1" applyAlignment="1" applyProtection="1">
      <alignment horizontal="center" vertical="center" wrapText="1"/>
    </xf>
    <xf numFmtId="1" fontId="24" fillId="0" borderId="41" xfId="34" applyNumberFormat="1" applyFont="1" applyFill="1" applyBorder="1" applyAlignment="1" applyProtection="1">
      <alignment horizontal="center" vertical="center" wrapText="1"/>
    </xf>
    <xf numFmtId="1" fontId="24" fillId="0" borderId="28" xfId="34" applyNumberFormat="1" applyFont="1" applyFill="1" applyBorder="1" applyAlignment="1" applyProtection="1">
      <alignment horizontal="center" vertical="center" wrapText="1"/>
    </xf>
    <xf numFmtId="1" fontId="25" fillId="0" borderId="4" xfId="34" applyNumberFormat="1" applyFont="1" applyFill="1" applyBorder="1" applyAlignment="1" applyProtection="1">
      <alignment horizontal="center" vertical="center" wrapText="1"/>
    </xf>
    <xf numFmtId="1" fontId="24" fillId="0" borderId="48" xfId="34" applyNumberFormat="1" applyFont="1" applyFill="1" applyBorder="1" applyAlignment="1" applyProtection="1">
      <alignment horizontal="center" vertical="center" wrapText="1"/>
    </xf>
    <xf numFmtId="1" fontId="24" fillId="23" borderId="23" xfId="34" applyNumberFormat="1" applyFont="1" applyFill="1" applyBorder="1" applyAlignment="1" applyProtection="1">
      <alignment horizontal="center" vertical="center" wrapText="1"/>
    </xf>
    <xf numFmtId="1" fontId="24" fillId="23" borderId="37" xfId="34" applyNumberFormat="1" applyFont="1" applyFill="1" applyBorder="1" applyAlignment="1" applyProtection="1">
      <alignment horizontal="center" vertical="center" wrapText="1"/>
    </xf>
    <xf numFmtId="1" fontId="19" fillId="23" borderId="49" xfId="34" applyNumberFormat="1" applyFont="1" applyFill="1" applyBorder="1" applyAlignment="1" applyProtection="1">
      <alignment horizontal="center" vertical="center" wrapText="1"/>
    </xf>
    <xf numFmtId="1" fontId="24" fillId="23" borderId="29" xfId="34" applyNumberFormat="1" applyFont="1" applyFill="1" applyBorder="1" applyAlignment="1" applyProtection="1">
      <alignment horizontal="center" vertical="center" wrapText="1"/>
    </xf>
    <xf numFmtId="1" fontId="24" fillId="23" borderId="28" xfId="34" applyNumberFormat="1" applyFont="1" applyFill="1" applyBorder="1" applyAlignment="1" applyProtection="1">
      <alignment horizontal="center" vertical="center" wrapText="1"/>
    </xf>
    <xf numFmtId="1" fontId="24" fillId="23" borderId="33" xfId="34" applyNumberFormat="1" applyFont="1" applyFill="1" applyBorder="1" applyAlignment="1" applyProtection="1">
      <alignment horizontal="center" vertical="center" wrapText="1"/>
    </xf>
    <xf numFmtId="1" fontId="19" fillId="23" borderId="15" xfId="34" applyNumberFormat="1" applyFont="1" applyFill="1" applyBorder="1" applyAlignment="1" applyProtection="1">
      <alignment horizontal="center" vertical="center" wrapText="1"/>
    </xf>
    <xf numFmtId="1" fontId="24" fillId="23" borderId="30" xfId="34" applyNumberFormat="1" applyFont="1" applyFill="1" applyBorder="1" applyAlignment="1" applyProtection="1">
      <alignment horizontal="center" vertical="center" wrapText="1"/>
    </xf>
    <xf numFmtId="1" fontId="24" fillId="19" borderId="23" xfId="34" applyNumberFormat="1" applyFont="1" applyFill="1" applyBorder="1" applyAlignment="1" applyProtection="1">
      <alignment horizontal="center" vertical="center" wrapText="1"/>
    </xf>
    <xf numFmtId="1" fontId="24" fillId="19" borderId="37" xfId="34" applyNumberFormat="1" applyFont="1" applyFill="1" applyBorder="1" applyAlignment="1" applyProtection="1">
      <alignment horizontal="center" vertical="center" wrapText="1"/>
    </xf>
    <xf numFmtId="1" fontId="24" fillId="19" borderId="28" xfId="34" applyNumberFormat="1" applyFont="1" applyFill="1" applyBorder="1" applyAlignment="1" applyProtection="1">
      <alignment horizontal="center" vertical="center" wrapText="1"/>
    </xf>
    <xf numFmtId="1" fontId="24" fillId="19" borderId="33" xfId="34" applyNumberFormat="1" applyFont="1" applyFill="1" applyBorder="1" applyAlignment="1" applyProtection="1">
      <alignment horizontal="center" vertical="center" wrapText="1"/>
    </xf>
    <xf numFmtId="1" fontId="24" fillId="23" borderId="15" xfId="34" applyNumberFormat="1" applyFont="1" applyFill="1" applyBorder="1" applyAlignment="1" applyProtection="1">
      <alignment horizontal="center" vertical="center" wrapText="1"/>
    </xf>
    <xf numFmtId="0" fontId="21" fillId="18" borderId="50" xfId="34" applyFont="1" applyFill="1" applyBorder="1" applyAlignment="1" applyProtection="1">
      <alignment horizontal="center" vertical="center"/>
    </xf>
    <xf numFmtId="1" fontId="25" fillId="0" borderId="51" xfId="34" applyNumberFormat="1" applyFont="1" applyFill="1" applyBorder="1" applyAlignment="1" applyProtection="1">
      <alignment horizontal="center" vertical="center" wrapText="1"/>
    </xf>
    <xf numFmtId="1" fontId="25" fillId="0" borderId="11" xfId="34" applyNumberFormat="1" applyFont="1" applyFill="1" applyBorder="1" applyAlignment="1" applyProtection="1">
      <alignment horizontal="center" vertical="center" wrapText="1"/>
    </xf>
    <xf numFmtId="1" fontId="25" fillId="0" borderId="19" xfId="34" applyNumberFormat="1" applyFont="1" applyFill="1" applyBorder="1" applyAlignment="1" applyProtection="1">
      <alignment horizontal="center" vertical="center" wrapText="1"/>
    </xf>
    <xf numFmtId="1" fontId="25" fillId="0" borderId="12" xfId="34" applyNumberFormat="1" applyFont="1" applyFill="1" applyBorder="1" applyAlignment="1" applyProtection="1">
      <alignment horizontal="center" vertical="center" wrapText="1"/>
    </xf>
    <xf numFmtId="1" fontId="25" fillId="0" borderId="48" xfId="34" applyNumberFormat="1" applyFont="1" applyFill="1" applyBorder="1" applyAlignment="1" applyProtection="1">
      <alignment horizontal="center" vertical="center" wrapText="1"/>
    </xf>
    <xf numFmtId="1" fontId="25" fillId="0" borderId="24" xfId="34" applyNumberFormat="1" applyFont="1" applyFill="1" applyBorder="1" applyAlignment="1" applyProtection="1">
      <alignment horizontal="center" vertical="center" wrapText="1"/>
    </xf>
    <xf numFmtId="1" fontId="25" fillId="0" borderId="13" xfId="34" applyNumberFormat="1" applyFont="1" applyFill="1" applyBorder="1" applyAlignment="1" applyProtection="1">
      <alignment horizontal="center" vertical="center" wrapText="1"/>
    </xf>
    <xf numFmtId="1" fontId="24" fillId="0" borderId="24" xfId="34" applyNumberFormat="1" applyFont="1" applyFill="1" applyBorder="1" applyAlignment="1" applyProtection="1">
      <alignment horizontal="center" vertical="center" wrapText="1"/>
    </xf>
    <xf numFmtId="1" fontId="24" fillId="0" borderId="13" xfId="34" applyNumberFormat="1" applyFont="1" applyFill="1" applyBorder="1" applyAlignment="1" applyProtection="1">
      <alignment horizontal="center" vertical="center" wrapText="1"/>
    </xf>
    <xf numFmtId="1" fontId="24" fillId="0" borderId="52" xfId="34" applyNumberFormat="1" applyFont="1" applyFill="1" applyBorder="1" applyAlignment="1" applyProtection="1">
      <alignment horizontal="center" vertical="center" wrapText="1"/>
    </xf>
    <xf numFmtId="1" fontId="24" fillId="0" borderId="27" xfId="34" applyNumberFormat="1" applyFont="1" applyFill="1" applyBorder="1" applyAlignment="1" applyProtection="1">
      <alignment horizontal="center" vertical="center" wrapText="1"/>
    </xf>
    <xf numFmtId="1" fontId="24" fillId="0" borderId="32" xfId="34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1" fontId="24" fillId="22" borderId="42" xfId="34" applyNumberFormat="1" applyFont="1" applyFill="1" applyBorder="1" applyAlignment="1" applyProtection="1">
      <alignment horizontal="center" vertical="center" wrapText="1"/>
    </xf>
    <xf numFmtId="1" fontId="24" fillId="22" borderId="43" xfId="34" applyNumberFormat="1" applyFont="1" applyFill="1" applyBorder="1" applyAlignment="1" applyProtection="1">
      <alignment horizontal="center" vertical="center" wrapText="1"/>
    </xf>
    <xf numFmtId="1" fontId="24" fillId="22" borderId="44" xfId="34" applyNumberFormat="1" applyFont="1" applyFill="1" applyBorder="1" applyAlignment="1" applyProtection="1">
      <alignment horizontal="center" vertical="center" wrapText="1"/>
    </xf>
    <xf numFmtId="1" fontId="24" fillId="22" borderId="45" xfId="34" applyNumberFormat="1" applyFont="1" applyFill="1" applyBorder="1" applyAlignment="1" applyProtection="1">
      <alignment horizontal="center" vertical="center" wrapText="1"/>
    </xf>
    <xf numFmtId="1" fontId="24" fillId="22" borderId="46" xfId="34" applyNumberFormat="1" applyFont="1" applyFill="1" applyBorder="1" applyAlignment="1" applyProtection="1">
      <alignment horizontal="center" vertical="center" wrapText="1"/>
    </xf>
    <xf numFmtId="1" fontId="24" fillId="22" borderId="47" xfId="34" applyNumberFormat="1" applyFont="1" applyFill="1" applyBorder="1" applyAlignment="1" applyProtection="1">
      <alignment horizontal="center" vertical="center" wrapText="1"/>
    </xf>
    <xf numFmtId="0" fontId="22" fillId="0" borderId="12" xfId="34" applyFont="1" applyFill="1" applyBorder="1" applyAlignment="1" applyProtection="1">
      <alignment horizontal="left" vertical="center"/>
    </xf>
    <xf numFmtId="0" fontId="22" fillId="0" borderId="11" xfId="34" applyFont="1" applyFill="1" applyBorder="1" applyAlignment="1" applyProtection="1">
      <alignment horizontal="center" vertical="center" wrapText="1"/>
    </xf>
    <xf numFmtId="1" fontId="22" fillId="0" borderId="14" xfId="34" applyNumberFormat="1" applyFont="1" applyFill="1" applyBorder="1" applyAlignment="1" applyProtection="1">
      <alignment horizontal="left" vertical="center" wrapText="1"/>
    </xf>
    <xf numFmtId="1" fontId="26" fillId="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4" fillId="23" borderId="67" xfId="34" applyNumberFormat="1" applyFont="1" applyFill="1" applyBorder="1" applyAlignment="1" applyProtection="1">
      <alignment horizontal="center" vertical="center" wrapText="1"/>
    </xf>
    <xf numFmtId="1" fontId="24" fillId="23" borderId="68" xfId="34" applyNumberFormat="1" applyFont="1" applyFill="1" applyBorder="1" applyAlignment="1" applyProtection="1">
      <alignment horizontal="center" vertical="center" wrapText="1"/>
    </xf>
    <xf numFmtId="1" fontId="19" fillId="23" borderId="69" xfId="34" applyNumberFormat="1" applyFont="1" applyFill="1" applyBorder="1" applyAlignment="1" applyProtection="1">
      <alignment horizontal="center" vertical="center" wrapText="1"/>
    </xf>
    <xf numFmtId="1" fontId="24" fillId="23" borderId="70" xfId="34" applyNumberFormat="1" applyFont="1" applyFill="1" applyBorder="1" applyAlignment="1" applyProtection="1">
      <alignment horizontal="center" vertical="center" wrapText="1"/>
    </xf>
    <xf numFmtId="1" fontId="24" fillId="23" borderId="69" xfId="34" applyNumberFormat="1" applyFont="1" applyFill="1" applyBorder="1" applyAlignment="1" applyProtection="1">
      <alignment horizontal="center" vertical="center" wrapText="1"/>
    </xf>
    <xf numFmtId="1" fontId="24" fillId="19" borderId="67" xfId="34" applyNumberFormat="1" applyFont="1" applyFill="1" applyBorder="1" applyAlignment="1" applyProtection="1">
      <alignment horizontal="center" vertical="center" wrapText="1"/>
    </xf>
    <xf numFmtId="1" fontId="24" fillId="19" borderId="68" xfId="34" applyNumberFormat="1" applyFont="1" applyFill="1" applyBorder="1" applyAlignment="1" applyProtection="1">
      <alignment horizontal="center" vertical="center" wrapText="1"/>
    </xf>
    <xf numFmtId="1" fontId="24" fillId="19" borderId="71" xfId="34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5" fillId="0" borderId="4" xfId="34" applyFont="1" applyFill="1" applyBorder="1" applyAlignment="1" applyProtection="1">
      <alignment horizontal="center" vertical="center" wrapText="1"/>
    </xf>
    <xf numFmtId="0" fontId="22" fillId="0" borderId="20" xfId="34" applyFont="1" applyFill="1" applyBorder="1" applyAlignment="1" applyProtection="1">
      <alignment horizontal="left" vertical="center"/>
    </xf>
    <xf numFmtId="0" fontId="22" fillId="0" borderId="35" xfId="34" applyFont="1" applyFill="1" applyBorder="1" applyAlignment="1" applyProtection="1">
      <alignment horizontal="center" vertical="center" wrapText="1"/>
    </xf>
    <xf numFmtId="1" fontId="22" fillId="0" borderId="36" xfId="34" applyNumberFormat="1" applyFont="1" applyFill="1" applyBorder="1" applyAlignment="1" applyProtection="1">
      <alignment horizontal="left" vertical="center" wrapText="1"/>
    </xf>
    <xf numFmtId="0" fontId="22" fillId="0" borderId="32" xfId="34" applyFont="1" applyFill="1" applyBorder="1" applyAlignment="1" applyProtection="1">
      <alignment horizontal="left" vertical="center"/>
    </xf>
    <xf numFmtId="0" fontId="22" fillId="0" borderId="33" xfId="34" applyFont="1" applyFill="1" applyBorder="1" applyAlignment="1" applyProtection="1">
      <alignment horizontal="center" vertical="center" wrapText="1"/>
    </xf>
    <xf numFmtId="1" fontId="22" fillId="0" borderId="34" xfId="34" applyNumberFormat="1" applyFont="1" applyFill="1" applyBorder="1" applyAlignment="1" applyProtection="1">
      <alignment horizontal="left" vertical="center" wrapText="1"/>
    </xf>
    <xf numFmtId="0" fontId="22" fillId="0" borderId="0" xfId="34" applyFont="1" applyFill="1" applyBorder="1" applyAlignment="1" applyProtection="1">
      <alignment horizontal="left" vertical="center"/>
    </xf>
    <xf numFmtId="0" fontId="22" fillId="0" borderId="0" xfId="34" applyFont="1" applyFill="1" applyBorder="1" applyAlignment="1" applyProtection="1">
      <alignment horizontal="center" vertical="center" wrapText="1"/>
    </xf>
    <xf numFmtId="1" fontId="22" fillId="0" borderId="31" xfId="34" applyNumberFormat="1" applyFont="1" applyFill="1" applyBorder="1" applyAlignment="1" applyProtection="1">
      <alignment horizontal="left" vertical="center" wrapText="1"/>
    </xf>
    <xf numFmtId="1" fontId="24" fillId="0" borderId="0" xfId="34" applyNumberFormat="1" applyFont="1" applyFill="1" applyBorder="1" applyAlignment="1" applyProtection="1">
      <alignment horizontal="center" vertical="center" wrapText="1"/>
    </xf>
    <xf numFmtId="0" fontId="20" fillId="18" borderId="57" xfId="34" applyFont="1" applyFill="1" applyBorder="1" applyAlignment="1" applyProtection="1">
      <alignment horizontal="center" vertical="center"/>
    </xf>
    <xf numFmtId="0" fontId="21" fillId="18" borderId="53" xfId="34" applyFont="1" applyFill="1" applyBorder="1" applyAlignment="1" applyProtection="1">
      <alignment horizontal="center" vertical="center"/>
    </xf>
    <xf numFmtId="0" fontId="21" fillId="18" borderId="54" xfId="34" applyFont="1" applyFill="1" applyBorder="1" applyAlignment="1" applyProtection="1">
      <alignment horizontal="center" vertical="center"/>
    </xf>
    <xf numFmtId="0" fontId="21" fillId="18" borderId="57" xfId="34" applyFont="1" applyFill="1" applyBorder="1" applyAlignment="1" applyProtection="1">
      <alignment horizontal="center" vertical="center"/>
    </xf>
    <xf numFmtId="0" fontId="21" fillId="18" borderId="56" xfId="34" applyFont="1" applyFill="1" applyBorder="1" applyAlignment="1" applyProtection="1">
      <alignment horizontal="center" vertical="center"/>
    </xf>
    <xf numFmtId="0" fontId="21" fillId="18" borderId="66" xfId="34" applyFont="1" applyFill="1" applyBorder="1" applyAlignment="1" applyProtection="1">
      <alignment horizontal="center" vertical="center"/>
    </xf>
    <xf numFmtId="0" fontId="21" fillId="18" borderId="58" xfId="34" applyFont="1" applyFill="1" applyBorder="1" applyAlignment="1" applyProtection="1">
      <alignment horizontal="center" vertical="center"/>
    </xf>
    <xf numFmtId="0" fontId="23" fillId="24" borderId="59" xfId="0" applyFont="1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20" fillId="18" borderId="56" xfId="34" applyFont="1" applyFill="1" applyBorder="1" applyAlignment="1" applyProtection="1">
      <alignment horizontal="center" vertical="center" wrapText="1"/>
    </xf>
    <xf numFmtId="0" fontId="20" fillId="18" borderId="55" xfId="34" applyFont="1" applyFill="1" applyBorder="1" applyAlignment="1" applyProtection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12"/>
  <sheetViews>
    <sheetView showZeros="0" tabSelected="1" zoomScaleNormal="100" workbookViewId="0">
      <pane xSplit="4" ySplit="9" topLeftCell="E10" activePane="bottomRight" state="frozen"/>
      <selection pane="topRight" activeCell="G1" sqref="G1"/>
      <selection pane="bottomLeft" activeCell="A10" sqref="A10"/>
      <selection pane="bottomRight" sqref="A1:C1048576"/>
    </sheetView>
  </sheetViews>
  <sheetFormatPr baseColWidth="10" defaultRowHeight="12.75" x14ac:dyDescent="0.2"/>
  <cols>
    <col min="1" max="1" width="26.140625" style="101" customWidth="1"/>
    <col min="2" max="2" width="11.42578125" style="1"/>
    <col min="3" max="3" width="8" style="103" customWidth="1"/>
    <col min="4" max="4" width="27.140625" style="101" customWidth="1"/>
    <col min="5" max="7" width="5" style="1" customWidth="1"/>
    <col min="8" max="8" width="4.5703125" style="1" customWidth="1"/>
    <col min="9" max="9" width="5" style="1" customWidth="1"/>
    <col min="10" max="11" width="4.5703125" style="10" customWidth="1"/>
    <col min="12" max="19" width="4.5703125" style="1" customWidth="1"/>
    <col min="20" max="20" width="4.28515625" style="10" customWidth="1"/>
    <col min="21" max="52" width="4.140625" style="10" customWidth="1"/>
    <col min="53" max="55" width="5.140625" style="10" customWidth="1"/>
    <col min="56" max="86" width="4.85546875" style="10" customWidth="1"/>
    <col min="87" max="87" width="6.5703125" style="10" bestFit="1" customWidth="1"/>
    <col min="88" max="119" width="5.140625" style="10" customWidth="1"/>
    <col min="120" max="122" width="5.140625" style="1" customWidth="1"/>
    <col min="123" max="16384" width="11.42578125" style="10"/>
  </cols>
  <sheetData>
    <row r="1" spans="1:122" ht="13.5" thickBot="1" x14ac:dyDescent="0.25"/>
    <row r="2" spans="1:122" x14ac:dyDescent="0.2">
      <c r="E2" s="127" t="s">
        <v>447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9"/>
    </row>
    <row r="3" spans="1:122" x14ac:dyDescent="0.2"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2"/>
    </row>
    <row r="4" spans="1:122" ht="13.5" thickBot="1" x14ac:dyDescent="0.25"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5"/>
    </row>
    <row r="6" spans="1:122" ht="13.5" thickBot="1" x14ac:dyDescent="0.25"/>
    <row r="7" spans="1:122" x14ac:dyDescent="0.2">
      <c r="A7" s="6"/>
      <c r="B7" s="2"/>
      <c r="C7" s="2"/>
      <c r="D7" s="6"/>
      <c r="E7" s="137" t="s">
        <v>443</v>
      </c>
      <c r="F7" s="136"/>
      <c r="G7" s="136"/>
      <c r="H7" s="136"/>
      <c r="I7" s="136"/>
      <c r="J7" s="136"/>
      <c r="K7" s="136"/>
      <c r="L7" s="124" t="s">
        <v>440</v>
      </c>
      <c r="M7" s="124"/>
      <c r="N7" s="124"/>
      <c r="O7" s="124"/>
      <c r="P7" s="124"/>
      <c r="Q7" s="124"/>
      <c r="R7" s="124" t="s">
        <v>446</v>
      </c>
      <c r="S7" s="124"/>
      <c r="T7" s="124"/>
      <c r="U7" s="124" t="s">
        <v>444</v>
      </c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36" t="s">
        <v>21</v>
      </c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24" t="s">
        <v>448</v>
      </c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5"/>
    </row>
    <row r="8" spans="1:122" ht="13.5" thickBot="1" x14ac:dyDescent="0.25">
      <c r="A8" s="6"/>
      <c r="B8" s="2"/>
      <c r="C8" s="2"/>
      <c r="D8" s="6"/>
      <c r="E8" s="126" t="s">
        <v>1</v>
      </c>
      <c r="F8" s="123"/>
      <c r="G8" s="123"/>
      <c r="H8" s="123" t="s">
        <v>2</v>
      </c>
      <c r="I8" s="123"/>
      <c r="J8" s="123"/>
      <c r="K8" s="123"/>
      <c r="L8" s="120" t="s">
        <v>18</v>
      </c>
      <c r="M8" s="120"/>
      <c r="N8" s="120"/>
      <c r="O8" s="120" t="s">
        <v>19</v>
      </c>
      <c r="P8" s="120"/>
      <c r="Q8" s="120"/>
      <c r="R8" s="120" t="s">
        <v>1</v>
      </c>
      <c r="S8" s="120"/>
      <c r="T8" s="120"/>
      <c r="U8" s="123" t="s">
        <v>3</v>
      </c>
      <c r="V8" s="123"/>
      <c r="W8" s="121" t="s">
        <v>427</v>
      </c>
      <c r="X8" s="122"/>
      <c r="Y8" s="121" t="s">
        <v>428</v>
      </c>
      <c r="Z8" s="122"/>
      <c r="AA8" s="123" t="s">
        <v>4</v>
      </c>
      <c r="AB8" s="123"/>
      <c r="AC8" s="121" t="s">
        <v>429</v>
      </c>
      <c r="AD8" s="122"/>
      <c r="AE8" s="121" t="s">
        <v>430</v>
      </c>
      <c r="AF8" s="122"/>
      <c r="AG8" s="123" t="s">
        <v>7</v>
      </c>
      <c r="AH8" s="123"/>
      <c r="AI8" s="120" t="s">
        <v>445</v>
      </c>
      <c r="AJ8" s="120"/>
      <c r="AK8" s="123" t="s">
        <v>10</v>
      </c>
      <c r="AL8" s="123"/>
      <c r="AM8" s="121" t="s">
        <v>431</v>
      </c>
      <c r="AN8" s="122"/>
      <c r="AO8" s="121" t="s">
        <v>432</v>
      </c>
      <c r="AP8" s="122"/>
      <c r="AQ8" s="123" t="s">
        <v>9</v>
      </c>
      <c r="AR8" s="123"/>
      <c r="AS8" s="121" t="s">
        <v>433</v>
      </c>
      <c r="AT8" s="122"/>
      <c r="AU8" s="121" t="s">
        <v>434</v>
      </c>
      <c r="AV8" s="122"/>
      <c r="AW8" s="123" t="s">
        <v>17</v>
      </c>
      <c r="AX8" s="123"/>
      <c r="AY8" s="123" t="s">
        <v>8</v>
      </c>
      <c r="AZ8" s="123"/>
      <c r="BA8" s="123" t="s">
        <v>12</v>
      </c>
      <c r="BB8" s="123"/>
      <c r="BC8" s="123"/>
      <c r="BD8" s="120" t="s">
        <v>3</v>
      </c>
      <c r="BE8" s="120"/>
      <c r="BF8" s="121" t="s">
        <v>427</v>
      </c>
      <c r="BG8" s="122"/>
      <c r="BH8" s="121" t="s">
        <v>428</v>
      </c>
      <c r="BI8" s="122"/>
      <c r="BJ8" s="120" t="s">
        <v>4</v>
      </c>
      <c r="BK8" s="120"/>
      <c r="BL8" s="121" t="s">
        <v>429</v>
      </c>
      <c r="BM8" s="122"/>
      <c r="BN8" s="121" t="s">
        <v>430</v>
      </c>
      <c r="BO8" s="122"/>
      <c r="BP8" s="120" t="s">
        <v>7</v>
      </c>
      <c r="BQ8" s="120"/>
      <c r="BR8" s="120" t="s">
        <v>445</v>
      </c>
      <c r="BS8" s="120"/>
      <c r="BT8" s="120" t="s">
        <v>10</v>
      </c>
      <c r="BU8" s="120"/>
      <c r="BV8" s="121" t="s">
        <v>431</v>
      </c>
      <c r="BW8" s="122"/>
      <c r="BX8" s="121" t="s">
        <v>432</v>
      </c>
      <c r="BY8" s="122"/>
      <c r="BZ8" s="123" t="s">
        <v>9</v>
      </c>
      <c r="CA8" s="123"/>
      <c r="CB8" s="121" t="s">
        <v>433</v>
      </c>
      <c r="CC8" s="122"/>
      <c r="CD8" s="121" t="s">
        <v>434</v>
      </c>
      <c r="CE8" s="122"/>
      <c r="CF8" s="120" t="s">
        <v>17</v>
      </c>
      <c r="CG8" s="120"/>
      <c r="CH8" s="120" t="s">
        <v>8</v>
      </c>
      <c r="CI8" s="120"/>
      <c r="CJ8" s="120" t="s">
        <v>3</v>
      </c>
      <c r="CK8" s="120"/>
      <c r="CL8" s="121" t="s">
        <v>427</v>
      </c>
      <c r="CM8" s="122"/>
      <c r="CN8" s="121" t="s">
        <v>428</v>
      </c>
      <c r="CO8" s="122"/>
      <c r="CP8" s="120" t="s">
        <v>4</v>
      </c>
      <c r="CQ8" s="120"/>
      <c r="CR8" s="121" t="s">
        <v>429</v>
      </c>
      <c r="CS8" s="122"/>
      <c r="CT8" s="121" t="s">
        <v>430</v>
      </c>
      <c r="CU8" s="122"/>
      <c r="CV8" s="120" t="s">
        <v>7</v>
      </c>
      <c r="CW8" s="120"/>
      <c r="CX8" s="120" t="s">
        <v>445</v>
      </c>
      <c r="CY8" s="120"/>
      <c r="CZ8" s="120" t="s">
        <v>10</v>
      </c>
      <c r="DA8" s="120"/>
      <c r="DB8" s="121" t="s">
        <v>431</v>
      </c>
      <c r="DC8" s="122"/>
      <c r="DD8" s="121" t="s">
        <v>432</v>
      </c>
      <c r="DE8" s="122"/>
      <c r="DF8" s="123" t="s">
        <v>9</v>
      </c>
      <c r="DG8" s="123"/>
      <c r="DH8" s="121" t="s">
        <v>433</v>
      </c>
      <c r="DI8" s="122"/>
      <c r="DJ8" s="121" t="s">
        <v>434</v>
      </c>
      <c r="DK8" s="122"/>
      <c r="DL8" s="123" t="s">
        <v>17</v>
      </c>
      <c r="DM8" s="123"/>
      <c r="DN8" s="123" t="s">
        <v>8</v>
      </c>
      <c r="DO8" s="123"/>
      <c r="DP8" s="123" t="s">
        <v>12</v>
      </c>
      <c r="DQ8" s="123"/>
      <c r="DR8" s="121"/>
    </row>
    <row r="9" spans="1:122" ht="13.5" thickBot="1" x14ac:dyDescent="0.25">
      <c r="A9" s="68" t="s">
        <v>436</v>
      </c>
      <c r="B9" s="3" t="s">
        <v>13</v>
      </c>
      <c r="C9" s="3" t="s">
        <v>11</v>
      </c>
      <c r="D9" s="4" t="s">
        <v>6</v>
      </c>
      <c r="E9" s="12" t="s">
        <v>3</v>
      </c>
      <c r="F9" s="13" t="s">
        <v>4</v>
      </c>
      <c r="G9" s="13" t="s">
        <v>16</v>
      </c>
      <c r="H9" s="13" t="s">
        <v>3</v>
      </c>
      <c r="I9" s="13" t="s">
        <v>4</v>
      </c>
      <c r="J9" s="13" t="s">
        <v>16</v>
      </c>
      <c r="K9" s="13" t="s">
        <v>5</v>
      </c>
      <c r="L9" s="14" t="s">
        <v>3</v>
      </c>
      <c r="M9" s="14" t="s">
        <v>4</v>
      </c>
      <c r="N9" s="14" t="s">
        <v>16</v>
      </c>
      <c r="O9" s="14" t="s">
        <v>3</v>
      </c>
      <c r="P9" s="14" t="s">
        <v>4</v>
      </c>
      <c r="Q9" s="14" t="s">
        <v>16</v>
      </c>
      <c r="R9" s="14" t="s">
        <v>3</v>
      </c>
      <c r="S9" s="14" t="s">
        <v>4</v>
      </c>
      <c r="T9" s="14" t="s">
        <v>16</v>
      </c>
      <c r="U9" s="13" t="s">
        <v>14</v>
      </c>
      <c r="V9" s="13" t="s">
        <v>15</v>
      </c>
      <c r="W9" s="13" t="s">
        <v>14</v>
      </c>
      <c r="X9" s="13" t="s">
        <v>15</v>
      </c>
      <c r="Y9" s="13" t="s">
        <v>14</v>
      </c>
      <c r="Z9" s="13" t="s">
        <v>15</v>
      </c>
      <c r="AA9" s="13" t="s">
        <v>14</v>
      </c>
      <c r="AB9" s="13" t="s">
        <v>15</v>
      </c>
      <c r="AC9" s="13" t="s">
        <v>14</v>
      </c>
      <c r="AD9" s="13" t="s">
        <v>15</v>
      </c>
      <c r="AE9" s="13" t="s">
        <v>14</v>
      </c>
      <c r="AF9" s="13" t="s">
        <v>15</v>
      </c>
      <c r="AG9" s="13" t="s">
        <v>14</v>
      </c>
      <c r="AH9" s="13" t="s">
        <v>15</v>
      </c>
      <c r="AI9" s="14" t="s">
        <v>14</v>
      </c>
      <c r="AJ9" s="14" t="s">
        <v>15</v>
      </c>
      <c r="AK9" s="13" t="s">
        <v>14</v>
      </c>
      <c r="AL9" s="13" t="s">
        <v>15</v>
      </c>
      <c r="AM9" s="13" t="s">
        <v>14</v>
      </c>
      <c r="AN9" s="13" t="s">
        <v>15</v>
      </c>
      <c r="AO9" s="13" t="s">
        <v>14</v>
      </c>
      <c r="AP9" s="13" t="s">
        <v>15</v>
      </c>
      <c r="AQ9" s="13" t="s">
        <v>14</v>
      </c>
      <c r="AR9" s="13" t="s">
        <v>15</v>
      </c>
      <c r="AS9" s="13" t="s">
        <v>14</v>
      </c>
      <c r="AT9" s="13" t="s">
        <v>15</v>
      </c>
      <c r="AU9" s="13" t="s">
        <v>14</v>
      </c>
      <c r="AV9" s="13" t="s">
        <v>15</v>
      </c>
      <c r="AW9" s="13" t="s">
        <v>14</v>
      </c>
      <c r="AX9" s="13" t="s">
        <v>15</v>
      </c>
      <c r="AY9" s="13" t="s">
        <v>14</v>
      </c>
      <c r="AZ9" s="13" t="s">
        <v>15</v>
      </c>
      <c r="BA9" s="13" t="s">
        <v>14</v>
      </c>
      <c r="BB9" s="13" t="s">
        <v>15</v>
      </c>
      <c r="BC9" s="13" t="s">
        <v>20</v>
      </c>
      <c r="BD9" s="14" t="s">
        <v>14</v>
      </c>
      <c r="BE9" s="14" t="s">
        <v>15</v>
      </c>
      <c r="BF9" s="13" t="s">
        <v>14</v>
      </c>
      <c r="BG9" s="13" t="s">
        <v>15</v>
      </c>
      <c r="BH9" s="13" t="s">
        <v>14</v>
      </c>
      <c r="BI9" s="13" t="s">
        <v>15</v>
      </c>
      <c r="BJ9" s="14" t="s">
        <v>14</v>
      </c>
      <c r="BK9" s="14" t="s">
        <v>15</v>
      </c>
      <c r="BL9" s="13" t="s">
        <v>14</v>
      </c>
      <c r="BM9" s="13" t="s">
        <v>15</v>
      </c>
      <c r="BN9" s="13" t="s">
        <v>14</v>
      </c>
      <c r="BO9" s="13" t="s">
        <v>15</v>
      </c>
      <c r="BP9" s="14" t="s">
        <v>14</v>
      </c>
      <c r="BQ9" s="14" t="s">
        <v>15</v>
      </c>
      <c r="BR9" s="14" t="s">
        <v>14</v>
      </c>
      <c r="BS9" s="14" t="s">
        <v>15</v>
      </c>
      <c r="BT9" s="14" t="s">
        <v>14</v>
      </c>
      <c r="BU9" s="14" t="s">
        <v>15</v>
      </c>
      <c r="BV9" s="13" t="s">
        <v>14</v>
      </c>
      <c r="BW9" s="13" t="s">
        <v>15</v>
      </c>
      <c r="BX9" s="13" t="s">
        <v>14</v>
      </c>
      <c r="BY9" s="13" t="s">
        <v>15</v>
      </c>
      <c r="BZ9" s="13" t="s">
        <v>14</v>
      </c>
      <c r="CA9" s="13" t="s">
        <v>15</v>
      </c>
      <c r="CB9" s="13" t="s">
        <v>14</v>
      </c>
      <c r="CC9" s="13" t="s">
        <v>15</v>
      </c>
      <c r="CD9" s="13" t="s">
        <v>14</v>
      </c>
      <c r="CE9" s="13" t="s">
        <v>15</v>
      </c>
      <c r="CF9" s="14" t="s">
        <v>14</v>
      </c>
      <c r="CG9" s="14" t="s">
        <v>15</v>
      </c>
      <c r="CH9" s="14" t="s">
        <v>14</v>
      </c>
      <c r="CI9" s="14" t="s">
        <v>15</v>
      </c>
      <c r="CJ9" s="14" t="s">
        <v>14</v>
      </c>
      <c r="CK9" s="14" t="s">
        <v>15</v>
      </c>
      <c r="CL9" s="13" t="s">
        <v>14</v>
      </c>
      <c r="CM9" s="13" t="s">
        <v>15</v>
      </c>
      <c r="CN9" s="13" t="s">
        <v>14</v>
      </c>
      <c r="CO9" s="13" t="s">
        <v>15</v>
      </c>
      <c r="CP9" s="14" t="s">
        <v>14</v>
      </c>
      <c r="CQ9" s="14" t="s">
        <v>15</v>
      </c>
      <c r="CR9" s="13" t="s">
        <v>14</v>
      </c>
      <c r="CS9" s="13" t="s">
        <v>15</v>
      </c>
      <c r="CT9" s="13" t="s">
        <v>14</v>
      </c>
      <c r="CU9" s="13" t="s">
        <v>15</v>
      </c>
      <c r="CV9" s="14" t="s">
        <v>14</v>
      </c>
      <c r="CW9" s="14" t="s">
        <v>15</v>
      </c>
      <c r="CX9" s="14" t="s">
        <v>14</v>
      </c>
      <c r="CY9" s="14" t="s">
        <v>15</v>
      </c>
      <c r="CZ9" s="14" t="s">
        <v>14</v>
      </c>
      <c r="DA9" s="14" t="s">
        <v>15</v>
      </c>
      <c r="DB9" s="13" t="s">
        <v>14</v>
      </c>
      <c r="DC9" s="13" t="s">
        <v>15</v>
      </c>
      <c r="DD9" s="13" t="s">
        <v>14</v>
      </c>
      <c r="DE9" s="13" t="s">
        <v>15</v>
      </c>
      <c r="DF9" s="13" t="s">
        <v>14</v>
      </c>
      <c r="DG9" s="13" t="s">
        <v>15</v>
      </c>
      <c r="DH9" s="13" t="s">
        <v>14</v>
      </c>
      <c r="DI9" s="13" t="s">
        <v>15</v>
      </c>
      <c r="DJ9" s="13" t="s">
        <v>14</v>
      </c>
      <c r="DK9" s="13" t="s">
        <v>15</v>
      </c>
      <c r="DL9" s="13" t="s">
        <v>14</v>
      </c>
      <c r="DM9" s="13" t="s">
        <v>15</v>
      </c>
      <c r="DN9" s="13" t="s">
        <v>14</v>
      </c>
      <c r="DO9" s="13" t="s">
        <v>15</v>
      </c>
      <c r="DP9" s="13" t="s">
        <v>14</v>
      </c>
      <c r="DQ9" s="13" t="s">
        <v>15</v>
      </c>
      <c r="DR9" s="15" t="s">
        <v>20</v>
      </c>
    </row>
    <row r="10" spans="1:122" ht="49.5" customHeight="1" thickBot="1" x14ac:dyDescent="0.25">
      <c r="A10" s="88" t="s">
        <v>22</v>
      </c>
      <c r="B10" s="89" t="s">
        <v>23</v>
      </c>
      <c r="C10" s="89" t="s">
        <v>435</v>
      </c>
      <c r="D10" s="90" t="s">
        <v>24</v>
      </c>
      <c r="E10" s="55">
        <v>2</v>
      </c>
      <c r="F10" s="56">
        <v>4</v>
      </c>
      <c r="G10" s="57">
        <v>0</v>
      </c>
      <c r="H10" s="56">
        <v>2</v>
      </c>
      <c r="I10" s="58">
        <v>4</v>
      </c>
      <c r="J10" s="56">
        <v>0</v>
      </c>
      <c r="K10" s="67">
        <v>0</v>
      </c>
      <c r="L10" s="69"/>
      <c r="M10" s="70"/>
      <c r="N10" s="71"/>
      <c r="O10" s="72"/>
      <c r="P10" s="70"/>
      <c r="Q10" s="70"/>
      <c r="R10" s="63">
        <f>E10+L10-O10</f>
        <v>2</v>
      </c>
      <c r="S10" s="64">
        <f>F10+M10-P10</f>
        <v>4</v>
      </c>
      <c r="T10" s="16">
        <f>G10+N10-Q10</f>
        <v>0</v>
      </c>
      <c r="U10" s="17">
        <v>2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3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1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1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1</v>
      </c>
      <c r="AY10" s="17">
        <v>0</v>
      </c>
      <c r="AZ10" s="18">
        <v>1</v>
      </c>
      <c r="BA10" s="19">
        <f>U10+AA10+AG10+AK10+AQ10+AW10+AY10+W10+AI10+Y10+AC10+AE10+AM10+AO10+AS10+AU10</f>
        <v>6</v>
      </c>
      <c r="BB10" s="20">
        <f>IF(ISNUMBER(V10),V10,0)+IF(ISNUMBER(AB10),AB10,0)+IF(ISNUMBER(AH10),AH10,0)+IF(ISNUMBER(AJ10),AJ10,0)+IF(ISNUMBER(X10),X10,0)+IF(ISNUMBER(Z10),Z10,0)+IF(ISNUMBER(AD10),AD10,0)+IF(ISNUMBER(AF10),AF10,0)+IF(ISNUMBER(AL10),AL10,0)+IF(ISNUMBER(AR10),AR10,0)+IF(ISNUMBER(AX10),AX10,0)+IF(ISNUMBER(AZ10),AZ10,0)+IF(ISNUMBER(AN10),AN10,0)+IF(ISNUMBER(AP10),AP10,0)+IF(ISNUMBER(AT10),AT10,0)+IF(ISNUMBER(AV10),AV10,0)</f>
        <v>3</v>
      </c>
      <c r="BC10" s="21">
        <f>BA10+BB10</f>
        <v>9</v>
      </c>
      <c r="BD10" s="22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5"/>
      <c r="CJ10" s="37">
        <f t="shared" ref="CJ10:CW10" si="0">U10+BD10</f>
        <v>2</v>
      </c>
      <c r="CK10" s="23">
        <f t="shared" si="0"/>
        <v>0</v>
      </c>
      <c r="CL10" s="23">
        <f t="shared" si="0"/>
        <v>0</v>
      </c>
      <c r="CM10" s="23">
        <f t="shared" si="0"/>
        <v>0</v>
      </c>
      <c r="CN10" s="23">
        <f t="shared" si="0"/>
        <v>0</v>
      </c>
      <c r="CO10" s="23">
        <f t="shared" si="0"/>
        <v>0</v>
      </c>
      <c r="CP10" s="23">
        <f t="shared" si="0"/>
        <v>3</v>
      </c>
      <c r="CQ10" s="23">
        <f t="shared" si="0"/>
        <v>0</v>
      </c>
      <c r="CR10" s="23">
        <f t="shared" si="0"/>
        <v>0</v>
      </c>
      <c r="CS10" s="23">
        <f t="shared" si="0"/>
        <v>0</v>
      </c>
      <c r="CT10" s="23">
        <f t="shared" si="0"/>
        <v>0</v>
      </c>
      <c r="CU10" s="23">
        <f t="shared" si="0"/>
        <v>0</v>
      </c>
      <c r="CV10" s="23">
        <f t="shared" si="0"/>
        <v>1</v>
      </c>
      <c r="CW10" s="23">
        <f t="shared" si="0"/>
        <v>0</v>
      </c>
      <c r="CX10" s="23">
        <f t="shared" ref="CX10:CY10" si="1">AI10+BR10</f>
        <v>0</v>
      </c>
      <c r="CY10" s="23">
        <f t="shared" si="1"/>
        <v>0</v>
      </c>
      <c r="CZ10" s="23">
        <f t="shared" ref="CZ10:DO11" si="2">AK10+BT10</f>
        <v>0</v>
      </c>
      <c r="DA10" s="23">
        <f t="shared" si="2"/>
        <v>0</v>
      </c>
      <c r="DB10" s="23">
        <f t="shared" si="2"/>
        <v>0</v>
      </c>
      <c r="DC10" s="23">
        <f t="shared" si="2"/>
        <v>0</v>
      </c>
      <c r="DD10" s="23">
        <f t="shared" si="2"/>
        <v>0</v>
      </c>
      <c r="DE10" s="23">
        <f t="shared" si="2"/>
        <v>0</v>
      </c>
      <c r="DF10" s="23">
        <f t="shared" si="2"/>
        <v>0</v>
      </c>
      <c r="DG10" s="23">
        <f t="shared" si="2"/>
        <v>1</v>
      </c>
      <c r="DH10" s="23">
        <f t="shared" si="2"/>
        <v>0</v>
      </c>
      <c r="DI10" s="23">
        <f t="shared" si="2"/>
        <v>0</v>
      </c>
      <c r="DJ10" s="23">
        <f t="shared" si="2"/>
        <v>0</v>
      </c>
      <c r="DK10" s="23">
        <f t="shared" si="2"/>
        <v>0</v>
      </c>
      <c r="DL10" s="23">
        <f t="shared" si="2"/>
        <v>0</v>
      </c>
      <c r="DM10" s="23">
        <f t="shared" si="2"/>
        <v>1</v>
      </c>
      <c r="DN10" s="23">
        <f t="shared" si="2"/>
        <v>0</v>
      </c>
      <c r="DO10" s="38">
        <f t="shared" si="2"/>
        <v>1</v>
      </c>
      <c r="DP10" s="82">
        <f t="shared" ref="DP10:DP25" si="3">CJ10+CP10+CV10+DJ102+CZ10+DF10+DL10+DN10+DJ10+DH10+DD10+DB10+CT10+CR10+CN10+CL10+CX10</f>
        <v>6</v>
      </c>
      <c r="DQ10" s="83">
        <f>IF(ISNUMBER(CK10),CK10,0)+IF(ISNUMBER(CK10),CK10,0)+IF(ISNUMBER(CQ10),CQ10,0)+IF(ISNUMBER(CW10),CW10,0)+IF(ISNUMBER(DC10),DC10,0)+IF(ISNUMBER(DE10),DE10,0)+IF(ISNUMBER(DI10),DI10,0)+IF(ISNUMBER(DK10),DK10,0)+IF(ISNUMBER(DA10),DA10,0)+IF(ISNUMBER(DG10),DG10,0)+IF(ISNUMBER(DM10),DM10,0)+IF(ISNUMBER(DO10),DO10,0)+IF(ISNUMBER(CM10),CM10,0)+IF(ISNUMBER(CO10),CO10,0)+IF(ISNUMBER(CS10),CS10,0)+IF(ISNUMBER(CU10),CU10,0)</f>
        <v>3</v>
      </c>
      <c r="DR10" s="84">
        <f>SUM(DP10:DQ10)</f>
        <v>9</v>
      </c>
    </row>
    <row r="11" spans="1:122" ht="38.25" customHeight="1" thickBot="1" x14ac:dyDescent="0.25">
      <c r="A11" s="7" t="s">
        <v>25</v>
      </c>
      <c r="B11" s="5" t="s">
        <v>26</v>
      </c>
      <c r="C11" s="5" t="s">
        <v>435</v>
      </c>
      <c r="D11" s="8" t="s">
        <v>27</v>
      </c>
      <c r="E11" s="59">
        <v>3</v>
      </c>
      <c r="F11" s="60">
        <v>6</v>
      </c>
      <c r="G11" s="61">
        <v>0</v>
      </c>
      <c r="H11" s="60">
        <v>3</v>
      </c>
      <c r="I11" s="62">
        <v>5</v>
      </c>
      <c r="J11" s="60">
        <v>0</v>
      </c>
      <c r="K11" s="67">
        <v>2</v>
      </c>
      <c r="L11" s="73"/>
      <c r="M11" s="53"/>
      <c r="N11" s="74"/>
      <c r="O11" s="75"/>
      <c r="P11" s="53"/>
      <c r="Q11" s="53"/>
      <c r="R11" s="65">
        <f t="shared" ref="R11:R77" si="4">E11+L11-O11</f>
        <v>3</v>
      </c>
      <c r="S11" s="66">
        <f t="shared" ref="S11:S77" si="5">F11+M11-P11</f>
        <v>6</v>
      </c>
      <c r="T11" s="24">
        <f t="shared" ref="T11:T77" si="6">G11+N11-Q11</f>
        <v>0</v>
      </c>
      <c r="U11" s="17">
        <v>3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5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2</v>
      </c>
      <c r="AH11" s="17">
        <v>0</v>
      </c>
      <c r="AI11" s="17">
        <v>0</v>
      </c>
      <c r="AJ11" s="17">
        <v>0</v>
      </c>
      <c r="AK11" s="17">
        <v>1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1</v>
      </c>
      <c r="AS11" s="17">
        <v>0</v>
      </c>
      <c r="AT11" s="17">
        <v>0</v>
      </c>
      <c r="AU11" s="17">
        <v>0</v>
      </c>
      <c r="AV11" s="17">
        <v>0</v>
      </c>
      <c r="AW11" s="17">
        <v>1</v>
      </c>
      <c r="AX11" s="17">
        <v>0</v>
      </c>
      <c r="AY11" s="17">
        <v>0</v>
      </c>
      <c r="AZ11" s="18">
        <v>1</v>
      </c>
      <c r="BA11" s="25">
        <f>U11+AA11+AG11+AK11+AQ11+AW11+AY11+W11+Y11+AC11+AE11+AM11+AO11+AS11+AU11+AI11</f>
        <v>12</v>
      </c>
      <c r="BB11" s="26">
        <f t="shared" ref="BB11:BB74" si="7">IF(ISNUMBER(V11),V11,0)+IF(ISNUMBER(AB11),AB11,0)+IF(ISNUMBER(AH11),AH11,0)+IF(ISNUMBER(AJ11),AJ11,0)+IF(ISNUMBER(X11),X11,0)+IF(ISNUMBER(Z11),Z11,0)+IF(ISNUMBER(AD11),AD11,0)+IF(ISNUMBER(AF11),AF11,0)+IF(ISNUMBER(AL11),AL11,0)+IF(ISNUMBER(AR11),AR11,0)+IF(ISNUMBER(AX11),AX11,0)+IF(ISNUMBER(AZ11),AZ11,0)+IF(ISNUMBER(AN11),AN11,0)+IF(ISNUMBER(AP11),AP11,0)+IF(ISNUMBER(AT11),AT11,0)+IF(ISNUMBER(AV11),AV11,0)</f>
        <v>2</v>
      </c>
      <c r="BC11" s="27">
        <f t="shared" ref="BC11:BC77" si="8">BA11+BB11</f>
        <v>14</v>
      </c>
      <c r="BD11" s="52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7"/>
      <c r="CJ11" s="39">
        <f t="shared" ref="CJ11:CV11" si="9">U11+BD11</f>
        <v>3</v>
      </c>
      <c r="CK11" s="28">
        <f t="shared" si="9"/>
        <v>0</v>
      </c>
      <c r="CL11" s="28">
        <f t="shared" si="9"/>
        <v>0</v>
      </c>
      <c r="CM11" s="28">
        <f t="shared" si="9"/>
        <v>0</v>
      </c>
      <c r="CN11" s="28">
        <f t="shared" si="9"/>
        <v>0</v>
      </c>
      <c r="CO11" s="28">
        <f t="shared" si="9"/>
        <v>0</v>
      </c>
      <c r="CP11" s="28">
        <f t="shared" si="9"/>
        <v>5</v>
      </c>
      <c r="CQ11" s="28">
        <f t="shared" si="9"/>
        <v>0</v>
      </c>
      <c r="CR11" s="28">
        <f t="shared" si="9"/>
        <v>0</v>
      </c>
      <c r="CS11" s="28">
        <f t="shared" si="9"/>
        <v>0</v>
      </c>
      <c r="CT11" s="28">
        <f t="shared" si="9"/>
        <v>0</v>
      </c>
      <c r="CU11" s="28">
        <f t="shared" si="9"/>
        <v>0</v>
      </c>
      <c r="CV11" s="28">
        <f t="shared" si="9"/>
        <v>2</v>
      </c>
      <c r="CW11" s="28">
        <f t="shared" ref="CW11" si="10">AH11+BQ11</f>
        <v>0</v>
      </c>
      <c r="CX11" s="28">
        <f t="shared" ref="CX11" si="11">AI11+BR11</f>
        <v>0</v>
      </c>
      <c r="CY11" s="28">
        <f t="shared" ref="CY11" si="12">AJ11+BS11</f>
        <v>0</v>
      </c>
      <c r="CZ11" s="28">
        <f t="shared" si="2"/>
        <v>1</v>
      </c>
      <c r="DA11" s="28">
        <f t="shared" si="2"/>
        <v>0</v>
      </c>
      <c r="DB11" s="28">
        <f t="shared" si="2"/>
        <v>0</v>
      </c>
      <c r="DC11" s="28">
        <f t="shared" si="2"/>
        <v>0</v>
      </c>
      <c r="DD11" s="28">
        <f t="shared" si="2"/>
        <v>0</v>
      </c>
      <c r="DE11" s="28">
        <f t="shared" si="2"/>
        <v>0</v>
      </c>
      <c r="DF11" s="28">
        <f t="shared" si="2"/>
        <v>0</v>
      </c>
      <c r="DG11" s="28">
        <f t="shared" si="2"/>
        <v>1</v>
      </c>
      <c r="DH11" s="28">
        <f t="shared" si="2"/>
        <v>0</v>
      </c>
      <c r="DI11" s="28">
        <f t="shared" si="2"/>
        <v>0</v>
      </c>
      <c r="DJ11" s="28">
        <f t="shared" si="2"/>
        <v>0</v>
      </c>
      <c r="DK11" s="28">
        <f t="shared" si="2"/>
        <v>0</v>
      </c>
      <c r="DL11" s="28">
        <f t="shared" si="2"/>
        <v>1</v>
      </c>
      <c r="DM11" s="28">
        <f t="shared" si="2"/>
        <v>0</v>
      </c>
      <c r="DN11" s="28">
        <f t="shared" si="2"/>
        <v>0</v>
      </c>
      <c r="DO11" s="40">
        <f t="shared" si="2"/>
        <v>1</v>
      </c>
      <c r="DP11" s="85">
        <f t="shared" si="3"/>
        <v>12</v>
      </c>
      <c r="DQ11" s="86">
        <f t="shared" ref="DQ11:DQ74" si="13">IF(ISNUMBER(CK11),CK11,0)+IF(ISNUMBER(CK11),CK11,0)+IF(ISNUMBER(CQ11),CQ11,0)+IF(ISNUMBER(CW11),CW11,0)+IF(ISNUMBER(DC11),DC11,0)+IF(ISNUMBER(DE11),DE11,0)+IF(ISNUMBER(DI11),DI11,0)+IF(ISNUMBER(DK11),DK11,0)+IF(ISNUMBER(DA11),DA11,0)+IF(ISNUMBER(DG11),DG11,0)+IF(ISNUMBER(DM11),DM11,0)+IF(ISNUMBER(DO11),DO11,0)+IF(ISNUMBER(CM11),CM11,0)+IF(ISNUMBER(CO11),CO11,0)+IF(ISNUMBER(CS11),CS11,0)+IF(ISNUMBER(CU11),CU11,0)</f>
        <v>2</v>
      </c>
      <c r="DR11" s="87">
        <f t="shared" ref="DR11:DR77" si="14">SUM(DP11:DQ11)</f>
        <v>14</v>
      </c>
    </row>
    <row r="12" spans="1:122" ht="20.25" customHeight="1" thickBot="1" x14ac:dyDescent="0.25">
      <c r="A12" s="7" t="s">
        <v>28</v>
      </c>
      <c r="B12" s="5">
        <v>13012258</v>
      </c>
      <c r="C12" s="5" t="s">
        <v>93</v>
      </c>
      <c r="D12" s="8" t="s">
        <v>442</v>
      </c>
      <c r="E12" s="59">
        <v>3</v>
      </c>
      <c r="F12" s="60">
        <v>7</v>
      </c>
      <c r="G12" s="61">
        <v>0</v>
      </c>
      <c r="H12" s="60">
        <v>3</v>
      </c>
      <c r="I12" s="62">
        <v>7</v>
      </c>
      <c r="J12" s="60">
        <v>0</v>
      </c>
      <c r="K12" s="67">
        <v>0</v>
      </c>
      <c r="L12" s="73"/>
      <c r="M12" s="53"/>
      <c r="N12" s="74"/>
      <c r="O12" s="75"/>
      <c r="P12" s="53"/>
      <c r="Q12" s="53"/>
      <c r="R12" s="65">
        <f t="shared" si="4"/>
        <v>3</v>
      </c>
      <c r="S12" s="66">
        <f t="shared" si="5"/>
        <v>7</v>
      </c>
      <c r="T12" s="24">
        <f t="shared" si="6"/>
        <v>0</v>
      </c>
      <c r="U12" s="17">
        <v>3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4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3</v>
      </c>
      <c r="AH12" s="17">
        <v>1</v>
      </c>
      <c r="AI12" s="17">
        <v>0</v>
      </c>
      <c r="AJ12" s="17">
        <v>0</v>
      </c>
      <c r="AK12" s="17">
        <v>0</v>
      </c>
      <c r="AL12" s="17">
        <v>2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1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1</v>
      </c>
      <c r="AY12" s="17">
        <v>0</v>
      </c>
      <c r="AZ12" s="18">
        <v>0</v>
      </c>
      <c r="BA12" s="25">
        <f t="shared" ref="BA12:BA75" si="15">U12+AA12+AG12+AK12+AQ12+AW12+AY12+W12+Y12+AC12+AE12+AM12+AO12+AS12+AU12+AI12</f>
        <v>10</v>
      </c>
      <c r="BB12" s="26">
        <f t="shared" si="7"/>
        <v>5</v>
      </c>
      <c r="BC12" s="27">
        <f t="shared" si="8"/>
        <v>15</v>
      </c>
      <c r="BD12" s="52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7"/>
      <c r="CJ12" s="39">
        <f t="shared" ref="CJ12:CJ58" si="16">U12+BD12</f>
        <v>3</v>
      </c>
      <c r="CK12" s="28">
        <f t="shared" ref="CK12:CK58" si="17">V12+BE12</f>
        <v>0</v>
      </c>
      <c r="CL12" s="28">
        <f t="shared" ref="CL12:CL58" si="18">W12+BF12</f>
        <v>0</v>
      </c>
      <c r="CM12" s="28">
        <f t="shared" ref="CM12:CM58" si="19">X12+BG12</f>
        <v>0</v>
      </c>
      <c r="CN12" s="28">
        <f t="shared" ref="CN12:CN58" si="20">Y12+BH12</f>
        <v>0</v>
      </c>
      <c r="CO12" s="28">
        <f t="shared" ref="CO12:CO58" si="21">Z12+BI12</f>
        <v>0</v>
      </c>
      <c r="CP12" s="28">
        <f t="shared" ref="CP12:CP58" si="22">AA12+BJ12</f>
        <v>4</v>
      </c>
      <c r="CQ12" s="28">
        <f t="shared" ref="CQ12:CQ58" si="23">AB12+BK12</f>
        <v>0</v>
      </c>
      <c r="CR12" s="28">
        <f t="shared" ref="CR12:CR58" si="24">AC12+BL12</f>
        <v>0</v>
      </c>
      <c r="CS12" s="28">
        <f t="shared" ref="CS12:CS58" si="25">AD12+BM12</f>
        <v>0</v>
      </c>
      <c r="CT12" s="28">
        <f t="shared" ref="CT12:CT58" si="26">AE12+BN12</f>
        <v>0</v>
      </c>
      <c r="CU12" s="28">
        <f t="shared" ref="CU12:CU58" si="27">AF12+BO12</f>
        <v>0</v>
      </c>
      <c r="CV12" s="28">
        <f t="shared" ref="CV12:CV58" si="28">AG12+BP12</f>
        <v>3</v>
      </c>
      <c r="CW12" s="28">
        <f t="shared" ref="CW12:CW58" si="29">AH12+BQ12</f>
        <v>1</v>
      </c>
      <c r="CX12" s="28">
        <f t="shared" ref="CX12:CX58" si="30">AI12+BR12</f>
        <v>0</v>
      </c>
      <c r="CY12" s="28">
        <f t="shared" ref="CY12:CY58" si="31">AJ12+BS12</f>
        <v>0</v>
      </c>
      <c r="CZ12" s="28">
        <f t="shared" ref="CZ12:CZ58" si="32">AK12+BT12</f>
        <v>0</v>
      </c>
      <c r="DA12" s="28">
        <f t="shared" ref="DA12:DA58" si="33">AL12+BU12</f>
        <v>2</v>
      </c>
      <c r="DB12" s="28">
        <f t="shared" ref="DB12:DB58" si="34">AM12+BV12</f>
        <v>0</v>
      </c>
      <c r="DC12" s="28">
        <f t="shared" ref="DC12:DC58" si="35">AN12+BW12</f>
        <v>0</v>
      </c>
      <c r="DD12" s="28">
        <f t="shared" ref="DD12:DD58" si="36">AO12+BX12</f>
        <v>0</v>
      </c>
      <c r="DE12" s="28">
        <f t="shared" ref="DE12:DE58" si="37">AP12+BY12</f>
        <v>0</v>
      </c>
      <c r="DF12" s="28">
        <f t="shared" ref="DF12:DG58" si="38">AQ12+BZ12</f>
        <v>0</v>
      </c>
      <c r="DG12" s="28">
        <f t="shared" ref="DG12:DG57" si="39">AR12+CA12</f>
        <v>1</v>
      </c>
      <c r="DH12" s="28">
        <f t="shared" ref="DH12:DH58" si="40">AS12+CB12</f>
        <v>0</v>
      </c>
      <c r="DI12" s="28">
        <f t="shared" ref="DI12:DI58" si="41">AT12+CC12</f>
        <v>0</v>
      </c>
      <c r="DJ12" s="28">
        <f t="shared" ref="DJ12:DJ58" si="42">AU12+CD12</f>
        <v>0</v>
      </c>
      <c r="DK12" s="28">
        <f t="shared" ref="DK12:DK58" si="43">AV12+CE12</f>
        <v>0</v>
      </c>
      <c r="DL12" s="28">
        <f t="shared" ref="DL12:DL58" si="44">AW12+CF12</f>
        <v>0</v>
      </c>
      <c r="DM12" s="28">
        <f t="shared" ref="DM12:DM58" si="45">AX12+CG12</f>
        <v>1</v>
      </c>
      <c r="DN12" s="28">
        <f t="shared" ref="DN12:DN58" si="46">AY12+CH12</f>
        <v>0</v>
      </c>
      <c r="DO12" s="40">
        <f t="shared" ref="DO12:DO57" si="47">AZ12+CI12</f>
        <v>0</v>
      </c>
      <c r="DP12" s="85">
        <f t="shared" si="3"/>
        <v>10</v>
      </c>
      <c r="DQ12" s="86">
        <f t="shared" si="13"/>
        <v>5</v>
      </c>
      <c r="DR12" s="87">
        <f t="shared" si="14"/>
        <v>15</v>
      </c>
    </row>
    <row r="13" spans="1:122" ht="29.25" customHeight="1" thickBot="1" x14ac:dyDescent="0.25">
      <c r="A13" s="7" t="s">
        <v>30</v>
      </c>
      <c r="B13" s="5">
        <v>13012192</v>
      </c>
      <c r="C13" s="5" t="s">
        <v>93</v>
      </c>
      <c r="D13" s="8" t="s">
        <v>441</v>
      </c>
      <c r="E13" s="59">
        <v>3</v>
      </c>
      <c r="F13" s="60">
        <v>7</v>
      </c>
      <c r="G13" s="61">
        <v>0</v>
      </c>
      <c r="H13" s="60">
        <v>3</v>
      </c>
      <c r="I13" s="62">
        <v>7</v>
      </c>
      <c r="J13" s="60">
        <v>0</v>
      </c>
      <c r="K13" s="67">
        <v>0</v>
      </c>
      <c r="L13" s="73"/>
      <c r="M13" s="53"/>
      <c r="N13" s="74"/>
      <c r="O13" s="75"/>
      <c r="P13" s="53"/>
      <c r="Q13" s="53"/>
      <c r="R13" s="65">
        <f>E13+L13-O13</f>
        <v>3</v>
      </c>
      <c r="S13" s="66">
        <f>F13+M13-P13</f>
        <v>7</v>
      </c>
      <c r="T13" s="24">
        <f>G13+N13-Q13</f>
        <v>0</v>
      </c>
      <c r="U13" s="17">
        <v>3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5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1</v>
      </c>
      <c r="AH13" s="17">
        <v>1</v>
      </c>
      <c r="AI13" s="17">
        <v>0</v>
      </c>
      <c r="AJ13" s="17">
        <v>0</v>
      </c>
      <c r="AK13" s="17">
        <v>1</v>
      </c>
      <c r="AL13" s="17">
        <v>1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1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1</v>
      </c>
      <c r="AY13" s="17">
        <v>0</v>
      </c>
      <c r="AZ13" s="18">
        <v>1</v>
      </c>
      <c r="BA13" s="25">
        <f t="shared" si="15"/>
        <v>10</v>
      </c>
      <c r="BB13" s="26">
        <f t="shared" si="7"/>
        <v>5</v>
      </c>
      <c r="BC13" s="27">
        <f>BA13+BB13</f>
        <v>15</v>
      </c>
      <c r="BD13" s="52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7"/>
      <c r="CJ13" s="39">
        <f t="shared" si="16"/>
        <v>3</v>
      </c>
      <c r="CK13" s="28">
        <f t="shared" si="17"/>
        <v>0</v>
      </c>
      <c r="CL13" s="28">
        <f t="shared" si="18"/>
        <v>0</v>
      </c>
      <c r="CM13" s="28">
        <f t="shared" si="19"/>
        <v>0</v>
      </c>
      <c r="CN13" s="28">
        <f t="shared" si="20"/>
        <v>0</v>
      </c>
      <c r="CO13" s="28">
        <f t="shared" si="21"/>
        <v>0</v>
      </c>
      <c r="CP13" s="28">
        <f t="shared" si="22"/>
        <v>5</v>
      </c>
      <c r="CQ13" s="28">
        <f t="shared" si="23"/>
        <v>0</v>
      </c>
      <c r="CR13" s="28">
        <f t="shared" si="24"/>
        <v>0</v>
      </c>
      <c r="CS13" s="28">
        <f t="shared" si="25"/>
        <v>0</v>
      </c>
      <c r="CT13" s="28">
        <f t="shared" si="26"/>
        <v>0</v>
      </c>
      <c r="CU13" s="28">
        <f t="shared" si="27"/>
        <v>0</v>
      </c>
      <c r="CV13" s="28">
        <f t="shared" si="28"/>
        <v>1</v>
      </c>
      <c r="CW13" s="28">
        <f t="shared" si="29"/>
        <v>1</v>
      </c>
      <c r="CX13" s="28">
        <f t="shared" si="30"/>
        <v>0</v>
      </c>
      <c r="CY13" s="28">
        <f t="shared" si="31"/>
        <v>0</v>
      </c>
      <c r="CZ13" s="28">
        <f t="shared" si="32"/>
        <v>1</v>
      </c>
      <c r="DA13" s="28">
        <f t="shared" si="33"/>
        <v>1</v>
      </c>
      <c r="DB13" s="28">
        <f t="shared" si="34"/>
        <v>0</v>
      </c>
      <c r="DC13" s="28">
        <f t="shared" si="35"/>
        <v>0</v>
      </c>
      <c r="DD13" s="28">
        <f t="shared" si="36"/>
        <v>0</v>
      </c>
      <c r="DE13" s="28">
        <f t="shared" si="37"/>
        <v>0</v>
      </c>
      <c r="DF13" s="28">
        <f t="shared" si="38"/>
        <v>0</v>
      </c>
      <c r="DG13" s="28">
        <f t="shared" si="39"/>
        <v>1</v>
      </c>
      <c r="DH13" s="28">
        <f t="shared" si="40"/>
        <v>0</v>
      </c>
      <c r="DI13" s="28">
        <f t="shared" si="41"/>
        <v>0</v>
      </c>
      <c r="DJ13" s="28">
        <f t="shared" si="42"/>
        <v>0</v>
      </c>
      <c r="DK13" s="28">
        <f t="shared" si="43"/>
        <v>0</v>
      </c>
      <c r="DL13" s="28">
        <f t="shared" si="44"/>
        <v>0</v>
      </c>
      <c r="DM13" s="28">
        <f t="shared" si="45"/>
        <v>1</v>
      </c>
      <c r="DN13" s="28">
        <f t="shared" si="46"/>
        <v>0</v>
      </c>
      <c r="DO13" s="40">
        <f t="shared" si="47"/>
        <v>1</v>
      </c>
      <c r="DP13" s="85">
        <f t="shared" si="3"/>
        <v>10</v>
      </c>
      <c r="DQ13" s="86">
        <f t="shared" si="13"/>
        <v>5</v>
      </c>
      <c r="DR13" s="87">
        <f>SUM(DP13:DQ13)</f>
        <v>15</v>
      </c>
    </row>
    <row r="14" spans="1:122" ht="29.25" customHeight="1" thickBot="1" x14ac:dyDescent="0.25">
      <c r="A14" s="7" t="s">
        <v>32</v>
      </c>
      <c r="B14" s="5">
        <v>13003828</v>
      </c>
      <c r="C14" s="5" t="s">
        <v>435</v>
      </c>
      <c r="D14" s="8" t="s">
        <v>33</v>
      </c>
      <c r="E14" s="59">
        <v>3</v>
      </c>
      <c r="F14" s="60">
        <v>9</v>
      </c>
      <c r="G14" s="61">
        <v>0</v>
      </c>
      <c r="H14" s="60">
        <v>3</v>
      </c>
      <c r="I14" s="62">
        <v>10</v>
      </c>
      <c r="J14" s="60">
        <v>0</v>
      </c>
      <c r="K14" s="67">
        <v>0</v>
      </c>
      <c r="L14" s="73"/>
      <c r="M14" s="53"/>
      <c r="N14" s="74"/>
      <c r="O14" s="75"/>
      <c r="P14" s="53"/>
      <c r="Q14" s="53"/>
      <c r="R14" s="65">
        <f t="shared" si="4"/>
        <v>3</v>
      </c>
      <c r="S14" s="66">
        <f t="shared" si="5"/>
        <v>9</v>
      </c>
      <c r="T14" s="24">
        <f t="shared" si="6"/>
        <v>0</v>
      </c>
      <c r="U14" s="17">
        <v>3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7</v>
      </c>
      <c r="AB14" s="17">
        <v>0</v>
      </c>
      <c r="AC14" s="17">
        <v>1</v>
      </c>
      <c r="AD14" s="17">
        <v>0</v>
      </c>
      <c r="AE14" s="17">
        <v>0</v>
      </c>
      <c r="AF14" s="17">
        <v>0</v>
      </c>
      <c r="AG14" s="17">
        <v>2</v>
      </c>
      <c r="AH14" s="17">
        <v>0</v>
      </c>
      <c r="AI14" s="17">
        <v>0</v>
      </c>
      <c r="AJ14" s="17">
        <v>0</v>
      </c>
      <c r="AK14" s="17">
        <v>1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1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</v>
      </c>
      <c r="AX14" s="17">
        <v>0</v>
      </c>
      <c r="AY14" s="17">
        <v>0</v>
      </c>
      <c r="AZ14" s="18" t="s">
        <v>420</v>
      </c>
      <c r="BA14" s="25">
        <f t="shared" si="15"/>
        <v>16</v>
      </c>
      <c r="BB14" s="26">
        <f t="shared" si="7"/>
        <v>0</v>
      </c>
      <c r="BC14" s="27">
        <f t="shared" si="8"/>
        <v>16</v>
      </c>
      <c r="BD14" s="52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7"/>
      <c r="CJ14" s="39">
        <f t="shared" si="16"/>
        <v>3</v>
      </c>
      <c r="CK14" s="28">
        <f t="shared" si="17"/>
        <v>0</v>
      </c>
      <c r="CL14" s="28">
        <f t="shared" si="18"/>
        <v>0</v>
      </c>
      <c r="CM14" s="28">
        <f t="shared" si="19"/>
        <v>0</v>
      </c>
      <c r="CN14" s="28">
        <f t="shared" si="20"/>
        <v>0</v>
      </c>
      <c r="CO14" s="28">
        <f t="shared" si="21"/>
        <v>0</v>
      </c>
      <c r="CP14" s="28">
        <f t="shared" si="22"/>
        <v>7</v>
      </c>
      <c r="CQ14" s="28">
        <f t="shared" si="23"/>
        <v>0</v>
      </c>
      <c r="CR14" s="28">
        <f t="shared" si="24"/>
        <v>1</v>
      </c>
      <c r="CS14" s="28">
        <f t="shared" si="25"/>
        <v>0</v>
      </c>
      <c r="CT14" s="28">
        <f t="shared" si="26"/>
        <v>0</v>
      </c>
      <c r="CU14" s="28">
        <f t="shared" si="27"/>
        <v>0</v>
      </c>
      <c r="CV14" s="28">
        <f t="shared" si="28"/>
        <v>2</v>
      </c>
      <c r="CW14" s="28">
        <f t="shared" si="29"/>
        <v>0</v>
      </c>
      <c r="CX14" s="28">
        <f t="shared" si="30"/>
        <v>0</v>
      </c>
      <c r="CY14" s="28">
        <f t="shared" si="31"/>
        <v>0</v>
      </c>
      <c r="CZ14" s="28">
        <f t="shared" si="32"/>
        <v>1</v>
      </c>
      <c r="DA14" s="28">
        <f t="shared" si="33"/>
        <v>0</v>
      </c>
      <c r="DB14" s="28">
        <f t="shared" si="34"/>
        <v>0</v>
      </c>
      <c r="DC14" s="28">
        <f t="shared" si="35"/>
        <v>0</v>
      </c>
      <c r="DD14" s="28">
        <f t="shared" si="36"/>
        <v>0</v>
      </c>
      <c r="DE14" s="28">
        <f t="shared" si="37"/>
        <v>0</v>
      </c>
      <c r="DF14" s="28">
        <f t="shared" si="38"/>
        <v>1</v>
      </c>
      <c r="DG14" s="28">
        <f t="shared" si="39"/>
        <v>0</v>
      </c>
      <c r="DH14" s="28">
        <f t="shared" si="40"/>
        <v>0</v>
      </c>
      <c r="DI14" s="28">
        <f t="shared" si="41"/>
        <v>0</v>
      </c>
      <c r="DJ14" s="28">
        <f t="shared" si="42"/>
        <v>0</v>
      </c>
      <c r="DK14" s="28">
        <f t="shared" si="43"/>
        <v>0</v>
      </c>
      <c r="DL14" s="28">
        <f t="shared" si="44"/>
        <v>1</v>
      </c>
      <c r="DM14" s="28">
        <f t="shared" si="45"/>
        <v>0</v>
      </c>
      <c r="DN14" s="28">
        <f t="shared" si="46"/>
        <v>0</v>
      </c>
      <c r="DO14" s="40" t="s">
        <v>420</v>
      </c>
      <c r="DP14" s="85">
        <f t="shared" si="3"/>
        <v>16</v>
      </c>
      <c r="DQ14" s="86">
        <f t="shared" si="13"/>
        <v>0</v>
      </c>
      <c r="DR14" s="87">
        <f t="shared" si="14"/>
        <v>16</v>
      </c>
    </row>
    <row r="15" spans="1:122" ht="42" customHeight="1" thickBot="1" x14ac:dyDescent="0.25">
      <c r="A15" s="7" t="s">
        <v>32</v>
      </c>
      <c r="B15" s="5" t="s">
        <v>34</v>
      </c>
      <c r="C15" s="5" t="s">
        <v>435</v>
      </c>
      <c r="D15" s="8" t="s">
        <v>35</v>
      </c>
      <c r="E15" s="59">
        <v>5</v>
      </c>
      <c r="F15" s="60">
        <v>12</v>
      </c>
      <c r="G15" s="61">
        <v>0</v>
      </c>
      <c r="H15" s="60">
        <v>5</v>
      </c>
      <c r="I15" s="62">
        <v>13</v>
      </c>
      <c r="J15" s="60">
        <v>0</v>
      </c>
      <c r="K15" s="67">
        <v>0</v>
      </c>
      <c r="L15" s="73"/>
      <c r="M15" s="53"/>
      <c r="N15" s="74"/>
      <c r="O15" s="75"/>
      <c r="P15" s="53"/>
      <c r="Q15" s="53"/>
      <c r="R15" s="65">
        <f t="shared" si="4"/>
        <v>5</v>
      </c>
      <c r="S15" s="66">
        <f t="shared" si="5"/>
        <v>12</v>
      </c>
      <c r="T15" s="24">
        <f t="shared" si="6"/>
        <v>0</v>
      </c>
      <c r="U15" s="17">
        <v>5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9</v>
      </c>
      <c r="AB15" s="17">
        <v>0</v>
      </c>
      <c r="AC15" s="17">
        <v>2</v>
      </c>
      <c r="AD15" s="17">
        <v>0</v>
      </c>
      <c r="AE15" s="17">
        <v>0</v>
      </c>
      <c r="AF15" s="17">
        <v>0</v>
      </c>
      <c r="AG15" s="17">
        <v>3</v>
      </c>
      <c r="AH15" s="17">
        <v>0</v>
      </c>
      <c r="AI15" s="17">
        <v>0</v>
      </c>
      <c r="AJ15" s="17">
        <v>0</v>
      </c>
      <c r="AK15" s="17">
        <v>2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1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1</v>
      </c>
      <c r="AX15" s="17">
        <v>0</v>
      </c>
      <c r="AY15" s="17">
        <v>0</v>
      </c>
      <c r="AZ15" s="18">
        <v>1</v>
      </c>
      <c r="BA15" s="25">
        <f t="shared" si="15"/>
        <v>23</v>
      </c>
      <c r="BB15" s="26">
        <f t="shared" si="7"/>
        <v>1</v>
      </c>
      <c r="BC15" s="27">
        <f t="shared" si="8"/>
        <v>24</v>
      </c>
      <c r="BD15" s="52"/>
      <c r="BE15" s="46"/>
      <c r="BF15" s="46"/>
      <c r="BG15" s="46"/>
      <c r="BH15" s="46"/>
      <c r="BI15" s="46"/>
      <c r="BJ15" s="46">
        <v>-1</v>
      </c>
      <c r="BK15" s="46"/>
      <c r="BL15" s="46"/>
      <c r="BM15" s="46"/>
      <c r="BN15" s="46"/>
      <c r="BO15" s="46"/>
      <c r="BP15" s="46">
        <v>1</v>
      </c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7"/>
      <c r="CJ15" s="39">
        <f t="shared" si="16"/>
        <v>5</v>
      </c>
      <c r="CK15" s="28">
        <f t="shared" si="17"/>
        <v>0</v>
      </c>
      <c r="CL15" s="28">
        <f t="shared" si="18"/>
        <v>0</v>
      </c>
      <c r="CM15" s="28">
        <f t="shared" si="19"/>
        <v>0</v>
      </c>
      <c r="CN15" s="28">
        <f t="shared" si="20"/>
        <v>0</v>
      </c>
      <c r="CO15" s="28">
        <f t="shared" si="21"/>
        <v>0</v>
      </c>
      <c r="CP15" s="28">
        <f t="shared" si="22"/>
        <v>8</v>
      </c>
      <c r="CQ15" s="28">
        <f t="shared" si="23"/>
        <v>0</v>
      </c>
      <c r="CR15" s="28">
        <f t="shared" si="24"/>
        <v>2</v>
      </c>
      <c r="CS15" s="28">
        <f t="shared" si="25"/>
        <v>0</v>
      </c>
      <c r="CT15" s="28">
        <f t="shared" si="26"/>
        <v>0</v>
      </c>
      <c r="CU15" s="28">
        <f t="shared" si="27"/>
        <v>0</v>
      </c>
      <c r="CV15" s="28">
        <f t="shared" si="28"/>
        <v>4</v>
      </c>
      <c r="CW15" s="28">
        <f t="shared" si="29"/>
        <v>0</v>
      </c>
      <c r="CX15" s="28">
        <f t="shared" si="30"/>
        <v>0</v>
      </c>
      <c r="CY15" s="28">
        <f t="shared" si="31"/>
        <v>0</v>
      </c>
      <c r="CZ15" s="28">
        <f t="shared" si="32"/>
        <v>2</v>
      </c>
      <c r="DA15" s="28">
        <f t="shared" si="33"/>
        <v>0</v>
      </c>
      <c r="DB15" s="28">
        <f t="shared" si="34"/>
        <v>0</v>
      </c>
      <c r="DC15" s="28">
        <f t="shared" si="35"/>
        <v>0</v>
      </c>
      <c r="DD15" s="28">
        <f t="shared" si="36"/>
        <v>0</v>
      </c>
      <c r="DE15" s="28">
        <f t="shared" si="37"/>
        <v>0</v>
      </c>
      <c r="DF15" s="28">
        <f t="shared" si="38"/>
        <v>1</v>
      </c>
      <c r="DG15" s="28">
        <f t="shared" si="39"/>
        <v>0</v>
      </c>
      <c r="DH15" s="28">
        <f t="shared" si="40"/>
        <v>0</v>
      </c>
      <c r="DI15" s="28">
        <f t="shared" si="41"/>
        <v>0</v>
      </c>
      <c r="DJ15" s="28">
        <f t="shared" si="42"/>
        <v>0</v>
      </c>
      <c r="DK15" s="28">
        <f t="shared" si="43"/>
        <v>0</v>
      </c>
      <c r="DL15" s="28">
        <f t="shared" si="44"/>
        <v>1</v>
      </c>
      <c r="DM15" s="28">
        <f t="shared" si="45"/>
        <v>0</v>
      </c>
      <c r="DN15" s="28">
        <f t="shared" si="46"/>
        <v>0</v>
      </c>
      <c r="DO15" s="40">
        <f t="shared" si="47"/>
        <v>1</v>
      </c>
      <c r="DP15" s="85">
        <f t="shared" si="3"/>
        <v>23</v>
      </c>
      <c r="DQ15" s="86">
        <f t="shared" si="13"/>
        <v>1</v>
      </c>
      <c r="DR15" s="87">
        <f t="shared" si="14"/>
        <v>24</v>
      </c>
    </row>
    <row r="16" spans="1:122" ht="21.75" customHeight="1" thickBot="1" x14ac:dyDescent="0.25">
      <c r="A16" s="7" t="s">
        <v>32</v>
      </c>
      <c r="B16" s="5" t="s">
        <v>36</v>
      </c>
      <c r="C16" s="5" t="s">
        <v>435</v>
      </c>
      <c r="D16" s="8" t="s">
        <v>37</v>
      </c>
      <c r="E16" s="59">
        <v>3</v>
      </c>
      <c r="F16" s="60">
        <v>7</v>
      </c>
      <c r="G16" s="61">
        <v>0</v>
      </c>
      <c r="H16" s="60">
        <v>3</v>
      </c>
      <c r="I16" s="62">
        <v>9</v>
      </c>
      <c r="J16" s="60">
        <v>0</v>
      </c>
      <c r="K16" s="67">
        <v>0</v>
      </c>
      <c r="L16" s="73"/>
      <c r="M16" s="53">
        <v>1</v>
      </c>
      <c r="N16" s="74"/>
      <c r="O16" s="75"/>
      <c r="P16" s="53"/>
      <c r="Q16" s="53"/>
      <c r="R16" s="65">
        <f t="shared" si="4"/>
        <v>3</v>
      </c>
      <c r="S16" s="66">
        <f t="shared" si="5"/>
        <v>8</v>
      </c>
      <c r="T16" s="24">
        <f t="shared" si="6"/>
        <v>0</v>
      </c>
      <c r="U16" s="17">
        <v>3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6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2</v>
      </c>
      <c r="AH16" s="17">
        <v>0</v>
      </c>
      <c r="AI16" s="17">
        <v>0</v>
      </c>
      <c r="AJ16" s="17">
        <v>0</v>
      </c>
      <c r="AK16" s="17">
        <v>1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1</v>
      </c>
      <c r="AS16" s="17">
        <v>0</v>
      </c>
      <c r="AT16" s="17">
        <v>0</v>
      </c>
      <c r="AU16" s="17">
        <v>0</v>
      </c>
      <c r="AV16" s="17">
        <v>0</v>
      </c>
      <c r="AW16" s="17">
        <v>1</v>
      </c>
      <c r="AX16" s="17">
        <v>0</v>
      </c>
      <c r="AY16" s="17">
        <v>0</v>
      </c>
      <c r="AZ16" s="18" t="s">
        <v>420</v>
      </c>
      <c r="BA16" s="25">
        <f t="shared" si="15"/>
        <v>13</v>
      </c>
      <c r="BB16" s="26">
        <f t="shared" si="7"/>
        <v>1</v>
      </c>
      <c r="BC16" s="27">
        <f t="shared" si="8"/>
        <v>14</v>
      </c>
      <c r="BD16" s="52"/>
      <c r="BE16" s="46"/>
      <c r="BF16" s="46"/>
      <c r="BG16" s="46"/>
      <c r="BH16" s="46"/>
      <c r="BI16" s="46"/>
      <c r="BJ16" s="46">
        <v>1</v>
      </c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7"/>
      <c r="CJ16" s="39">
        <f t="shared" si="16"/>
        <v>3</v>
      </c>
      <c r="CK16" s="28">
        <f t="shared" si="17"/>
        <v>0</v>
      </c>
      <c r="CL16" s="28">
        <f t="shared" si="18"/>
        <v>0</v>
      </c>
      <c r="CM16" s="28">
        <f t="shared" si="19"/>
        <v>0</v>
      </c>
      <c r="CN16" s="28">
        <f t="shared" si="20"/>
        <v>0</v>
      </c>
      <c r="CO16" s="28">
        <f t="shared" si="21"/>
        <v>0</v>
      </c>
      <c r="CP16" s="28">
        <f t="shared" si="22"/>
        <v>7</v>
      </c>
      <c r="CQ16" s="28">
        <f t="shared" si="23"/>
        <v>0</v>
      </c>
      <c r="CR16" s="28">
        <f t="shared" si="24"/>
        <v>0</v>
      </c>
      <c r="CS16" s="28">
        <f t="shared" si="25"/>
        <v>0</v>
      </c>
      <c r="CT16" s="28">
        <f t="shared" si="26"/>
        <v>0</v>
      </c>
      <c r="CU16" s="28">
        <f t="shared" si="27"/>
        <v>0</v>
      </c>
      <c r="CV16" s="28">
        <f t="shared" si="28"/>
        <v>2</v>
      </c>
      <c r="CW16" s="28">
        <f t="shared" si="29"/>
        <v>0</v>
      </c>
      <c r="CX16" s="28">
        <f t="shared" si="30"/>
        <v>0</v>
      </c>
      <c r="CY16" s="28">
        <f t="shared" si="31"/>
        <v>0</v>
      </c>
      <c r="CZ16" s="28">
        <f t="shared" si="32"/>
        <v>1</v>
      </c>
      <c r="DA16" s="28">
        <f t="shared" si="33"/>
        <v>0</v>
      </c>
      <c r="DB16" s="28">
        <f t="shared" si="34"/>
        <v>0</v>
      </c>
      <c r="DC16" s="28">
        <f t="shared" si="35"/>
        <v>0</v>
      </c>
      <c r="DD16" s="28">
        <f t="shared" si="36"/>
        <v>0</v>
      </c>
      <c r="DE16" s="28">
        <f t="shared" si="37"/>
        <v>0</v>
      </c>
      <c r="DF16" s="28">
        <f t="shared" si="38"/>
        <v>0</v>
      </c>
      <c r="DG16" s="28">
        <f t="shared" si="39"/>
        <v>1</v>
      </c>
      <c r="DH16" s="28">
        <f t="shared" si="40"/>
        <v>0</v>
      </c>
      <c r="DI16" s="28">
        <f t="shared" si="41"/>
        <v>0</v>
      </c>
      <c r="DJ16" s="28">
        <f t="shared" si="42"/>
        <v>0</v>
      </c>
      <c r="DK16" s="28">
        <f t="shared" si="43"/>
        <v>0</v>
      </c>
      <c r="DL16" s="28">
        <f t="shared" si="44"/>
        <v>1</v>
      </c>
      <c r="DM16" s="28">
        <f t="shared" si="45"/>
        <v>0</v>
      </c>
      <c r="DN16" s="28">
        <f t="shared" si="46"/>
        <v>0</v>
      </c>
      <c r="DO16" s="40" t="s">
        <v>420</v>
      </c>
      <c r="DP16" s="85">
        <f t="shared" si="3"/>
        <v>14</v>
      </c>
      <c r="DQ16" s="86">
        <f t="shared" si="13"/>
        <v>1</v>
      </c>
      <c r="DR16" s="87">
        <f t="shared" si="14"/>
        <v>15</v>
      </c>
    </row>
    <row r="17" spans="1:122" ht="24" customHeight="1" thickBot="1" x14ac:dyDescent="0.25">
      <c r="A17" s="7" t="s">
        <v>32</v>
      </c>
      <c r="B17" s="5">
        <v>13010900</v>
      </c>
      <c r="C17" s="5" t="s">
        <v>435</v>
      </c>
      <c r="D17" s="8" t="s">
        <v>38</v>
      </c>
      <c r="E17" s="59">
        <v>3</v>
      </c>
      <c r="F17" s="60">
        <v>8</v>
      </c>
      <c r="G17" s="61">
        <v>0</v>
      </c>
      <c r="H17" s="60">
        <v>3</v>
      </c>
      <c r="I17" s="62">
        <v>9</v>
      </c>
      <c r="J17" s="60">
        <v>0</v>
      </c>
      <c r="K17" s="67">
        <v>0</v>
      </c>
      <c r="L17" s="73"/>
      <c r="M17" s="53"/>
      <c r="N17" s="74"/>
      <c r="O17" s="75"/>
      <c r="P17" s="53"/>
      <c r="Q17" s="53"/>
      <c r="R17" s="65">
        <f t="shared" si="4"/>
        <v>3</v>
      </c>
      <c r="S17" s="66">
        <f t="shared" si="5"/>
        <v>8</v>
      </c>
      <c r="T17" s="24">
        <f t="shared" si="6"/>
        <v>0</v>
      </c>
      <c r="U17" s="17">
        <v>2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5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4</v>
      </c>
      <c r="AH17" s="17">
        <v>0</v>
      </c>
      <c r="AI17" s="17">
        <v>0</v>
      </c>
      <c r="AJ17" s="17">
        <v>0</v>
      </c>
      <c r="AK17" s="17">
        <v>1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 t="s">
        <v>420</v>
      </c>
      <c r="AS17" s="17">
        <v>0</v>
      </c>
      <c r="AT17" s="17">
        <v>0</v>
      </c>
      <c r="AU17" s="17">
        <v>0</v>
      </c>
      <c r="AV17" s="17">
        <v>0</v>
      </c>
      <c r="AW17" s="17">
        <v>1</v>
      </c>
      <c r="AX17" s="17">
        <v>0</v>
      </c>
      <c r="AY17" s="17">
        <v>0</v>
      </c>
      <c r="AZ17" s="18" t="s">
        <v>420</v>
      </c>
      <c r="BA17" s="25">
        <f t="shared" si="15"/>
        <v>14</v>
      </c>
      <c r="BB17" s="26">
        <f t="shared" si="7"/>
        <v>0</v>
      </c>
      <c r="BC17" s="27">
        <f t="shared" si="8"/>
        <v>14</v>
      </c>
      <c r="BD17" s="52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7"/>
      <c r="CJ17" s="39">
        <f t="shared" si="16"/>
        <v>2</v>
      </c>
      <c r="CK17" s="28">
        <f t="shared" si="17"/>
        <v>0</v>
      </c>
      <c r="CL17" s="28">
        <f t="shared" si="18"/>
        <v>1</v>
      </c>
      <c r="CM17" s="28">
        <f t="shared" si="19"/>
        <v>0</v>
      </c>
      <c r="CN17" s="28">
        <f t="shared" si="20"/>
        <v>0</v>
      </c>
      <c r="CO17" s="28">
        <f t="shared" si="21"/>
        <v>0</v>
      </c>
      <c r="CP17" s="28">
        <f t="shared" si="22"/>
        <v>5</v>
      </c>
      <c r="CQ17" s="28">
        <f t="shared" si="23"/>
        <v>0</v>
      </c>
      <c r="CR17" s="28">
        <f t="shared" si="24"/>
        <v>0</v>
      </c>
      <c r="CS17" s="28">
        <f t="shared" si="25"/>
        <v>0</v>
      </c>
      <c r="CT17" s="28">
        <f t="shared" si="26"/>
        <v>0</v>
      </c>
      <c r="CU17" s="28">
        <f t="shared" si="27"/>
        <v>0</v>
      </c>
      <c r="CV17" s="28">
        <f t="shared" si="28"/>
        <v>4</v>
      </c>
      <c r="CW17" s="28">
        <f t="shared" si="29"/>
        <v>0</v>
      </c>
      <c r="CX17" s="28">
        <f t="shared" si="30"/>
        <v>0</v>
      </c>
      <c r="CY17" s="28">
        <f t="shared" si="31"/>
        <v>0</v>
      </c>
      <c r="CZ17" s="28">
        <f t="shared" si="32"/>
        <v>1</v>
      </c>
      <c r="DA17" s="28">
        <f t="shared" si="33"/>
        <v>0</v>
      </c>
      <c r="DB17" s="28">
        <f t="shared" si="34"/>
        <v>0</v>
      </c>
      <c r="DC17" s="28">
        <f t="shared" si="35"/>
        <v>0</v>
      </c>
      <c r="DD17" s="28">
        <f t="shared" si="36"/>
        <v>0</v>
      </c>
      <c r="DE17" s="28">
        <f t="shared" si="37"/>
        <v>0</v>
      </c>
      <c r="DF17" s="28">
        <f t="shared" si="38"/>
        <v>0</v>
      </c>
      <c r="DG17" s="28" t="s">
        <v>420</v>
      </c>
      <c r="DH17" s="28">
        <f t="shared" si="40"/>
        <v>0</v>
      </c>
      <c r="DI17" s="28">
        <f t="shared" si="41"/>
        <v>0</v>
      </c>
      <c r="DJ17" s="28">
        <f t="shared" si="42"/>
        <v>0</v>
      </c>
      <c r="DK17" s="28">
        <f t="shared" si="43"/>
        <v>0</v>
      </c>
      <c r="DL17" s="28">
        <f t="shared" si="44"/>
        <v>1</v>
      </c>
      <c r="DM17" s="28">
        <f t="shared" si="45"/>
        <v>0</v>
      </c>
      <c r="DN17" s="28">
        <f t="shared" si="46"/>
        <v>0</v>
      </c>
      <c r="DO17" s="40" t="s">
        <v>420</v>
      </c>
      <c r="DP17" s="85">
        <f t="shared" si="3"/>
        <v>14</v>
      </c>
      <c r="DQ17" s="86">
        <f t="shared" si="13"/>
        <v>0</v>
      </c>
      <c r="DR17" s="87">
        <f t="shared" si="14"/>
        <v>14</v>
      </c>
    </row>
    <row r="18" spans="1:122" ht="22.5" customHeight="1" thickBot="1" x14ac:dyDescent="0.25">
      <c r="A18" s="7" t="s">
        <v>32</v>
      </c>
      <c r="B18" s="5" t="s">
        <v>39</v>
      </c>
      <c r="C18" s="5" t="s">
        <v>435</v>
      </c>
      <c r="D18" s="8" t="s">
        <v>40</v>
      </c>
      <c r="E18" s="59">
        <v>3</v>
      </c>
      <c r="F18" s="60">
        <v>6</v>
      </c>
      <c r="G18" s="61">
        <v>0</v>
      </c>
      <c r="H18" s="60">
        <v>3</v>
      </c>
      <c r="I18" s="62">
        <v>7</v>
      </c>
      <c r="J18" s="60">
        <v>0</v>
      </c>
      <c r="K18" s="67">
        <v>0</v>
      </c>
      <c r="L18" s="73"/>
      <c r="M18" s="53">
        <v>1</v>
      </c>
      <c r="N18" s="74"/>
      <c r="O18" s="75"/>
      <c r="P18" s="53"/>
      <c r="Q18" s="53"/>
      <c r="R18" s="65">
        <f t="shared" si="4"/>
        <v>3</v>
      </c>
      <c r="S18" s="66">
        <f t="shared" si="5"/>
        <v>7</v>
      </c>
      <c r="T18" s="24">
        <f t="shared" si="6"/>
        <v>0</v>
      </c>
      <c r="U18" s="17">
        <v>3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5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2</v>
      </c>
      <c r="AH18" s="17">
        <v>0</v>
      </c>
      <c r="AI18" s="17">
        <v>0</v>
      </c>
      <c r="AJ18" s="17">
        <v>0</v>
      </c>
      <c r="AK18" s="17">
        <v>1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1</v>
      </c>
      <c r="AS18" s="17">
        <v>0</v>
      </c>
      <c r="AT18" s="17">
        <v>0</v>
      </c>
      <c r="AU18" s="17">
        <v>0</v>
      </c>
      <c r="AV18" s="17">
        <v>0</v>
      </c>
      <c r="AW18" s="17">
        <v>1</v>
      </c>
      <c r="AX18" s="17">
        <v>0</v>
      </c>
      <c r="AY18" s="17">
        <v>0</v>
      </c>
      <c r="AZ18" s="18">
        <v>1</v>
      </c>
      <c r="BA18" s="25">
        <f t="shared" si="15"/>
        <v>12</v>
      </c>
      <c r="BB18" s="26">
        <f t="shared" si="7"/>
        <v>2</v>
      </c>
      <c r="BC18" s="27">
        <f t="shared" si="8"/>
        <v>14</v>
      </c>
      <c r="BD18" s="52"/>
      <c r="BE18" s="46"/>
      <c r="BF18" s="46"/>
      <c r="BG18" s="46"/>
      <c r="BH18" s="46"/>
      <c r="BI18" s="46"/>
      <c r="BJ18" s="46">
        <v>1</v>
      </c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7"/>
      <c r="CJ18" s="39">
        <f t="shared" si="16"/>
        <v>3</v>
      </c>
      <c r="CK18" s="28">
        <f t="shared" si="17"/>
        <v>0</v>
      </c>
      <c r="CL18" s="28">
        <f t="shared" si="18"/>
        <v>0</v>
      </c>
      <c r="CM18" s="28">
        <f t="shared" si="19"/>
        <v>0</v>
      </c>
      <c r="CN18" s="28">
        <f t="shared" si="20"/>
        <v>0</v>
      </c>
      <c r="CO18" s="28">
        <f t="shared" si="21"/>
        <v>0</v>
      </c>
      <c r="CP18" s="28">
        <f t="shared" si="22"/>
        <v>6</v>
      </c>
      <c r="CQ18" s="28">
        <f t="shared" si="23"/>
        <v>0</v>
      </c>
      <c r="CR18" s="28">
        <f t="shared" si="24"/>
        <v>0</v>
      </c>
      <c r="CS18" s="28">
        <f t="shared" si="25"/>
        <v>0</v>
      </c>
      <c r="CT18" s="28">
        <f t="shared" si="26"/>
        <v>0</v>
      </c>
      <c r="CU18" s="28">
        <f t="shared" si="27"/>
        <v>0</v>
      </c>
      <c r="CV18" s="28">
        <f t="shared" si="28"/>
        <v>2</v>
      </c>
      <c r="CW18" s="28">
        <f t="shared" si="29"/>
        <v>0</v>
      </c>
      <c r="CX18" s="28">
        <f t="shared" si="30"/>
        <v>0</v>
      </c>
      <c r="CY18" s="28">
        <f t="shared" si="31"/>
        <v>0</v>
      </c>
      <c r="CZ18" s="28">
        <f t="shared" si="32"/>
        <v>1</v>
      </c>
      <c r="DA18" s="28">
        <f t="shared" si="33"/>
        <v>0</v>
      </c>
      <c r="DB18" s="28">
        <f t="shared" si="34"/>
        <v>0</v>
      </c>
      <c r="DC18" s="28">
        <f t="shared" si="35"/>
        <v>0</v>
      </c>
      <c r="DD18" s="28">
        <f t="shared" si="36"/>
        <v>0</v>
      </c>
      <c r="DE18" s="28">
        <f t="shared" si="37"/>
        <v>0</v>
      </c>
      <c r="DF18" s="28">
        <f t="shared" si="38"/>
        <v>0</v>
      </c>
      <c r="DG18" s="28">
        <f t="shared" si="39"/>
        <v>1</v>
      </c>
      <c r="DH18" s="28">
        <f t="shared" si="40"/>
        <v>0</v>
      </c>
      <c r="DI18" s="28">
        <f t="shared" si="41"/>
        <v>0</v>
      </c>
      <c r="DJ18" s="28">
        <f t="shared" si="42"/>
        <v>0</v>
      </c>
      <c r="DK18" s="28">
        <f t="shared" si="43"/>
        <v>0</v>
      </c>
      <c r="DL18" s="28">
        <f t="shared" si="44"/>
        <v>1</v>
      </c>
      <c r="DM18" s="28">
        <f t="shared" si="45"/>
        <v>0</v>
      </c>
      <c r="DN18" s="28">
        <f t="shared" si="46"/>
        <v>0</v>
      </c>
      <c r="DO18" s="40">
        <f t="shared" si="47"/>
        <v>1</v>
      </c>
      <c r="DP18" s="85">
        <f t="shared" si="3"/>
        <v>13</v>
      </c>
      <c r="DQ18" s="86">
        <f t="shared" si="13"/>
        <v>2</v>
      </c>
      <c r="DR18" s="87">
        <f t="shared" si="14"/>
        <v>15</v>
      </c>
    </row>
    <row r="19" spans="1:122" ht="24" customHeight="1" thickBot="1" x14ac:dyDescent="0.25">
      <c r="A19" s="7" t="s">
        <v>32</v>
      </c>
      <c r="B19" s="5" t="s">
        <v>41</v>
      </c>
      <c r="C19" s="5" t="s">
        <v>435</v>
      </c>
      <c r="D19" s="8" t="s">
        <v>42</v>
      </c>
      <c r="E19" s="59">
        <v>3</v>
      </c>
      <c r="F19" s="60">
        <v>8</v>
      </c>
      <c r="G19" s="61">
        <v>0</v>
      </c>
      <c r="H19" s="60">
        <v>3</v>
      </c>
      <c r="I19" s="62">
        <v>8</v>
      </c>
      <c r="J19" s="60">
        <v>0</v>
      </c>
      <c r="K19" s="67">
        <v>0</v>
      </c>
      <c r="L19" s="73"/>
      <c r="M19" s="53"/>
      <c r="N19" s="74"/>
      <c r="O19" s="75"/>
      <c r="P19" s="53"/>
      <c r="Q19" s="53"/>
      <c r="R19" s="65">
        <f t="shared" si="4"/>
        <v>3</v>
      </c>
      <c r="S19" s="66">
        <f t="shared" si="5"/>
        <v>8</v>
      </c>
      <c r="T19" s="24">
        <f t="shared" si="6"/>
        <v>0</v>
      </c>
      <c r="U19" s="17">
        <v>3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7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2</v>
      </c>
      <c r="AH19" s="17">
        <v>0</v>
      </c>
      <c r="AI19" s="17">
        <v>0</v>
      </c>
      <c r="AJ19" s="17">
        <v>0</v>
      </c>
      <c r="AK19" s="17">
        <v>1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 t="s">
        <v>420</v>
      </c>
      <c r="AS19" s="17">
        <v>0</v>
      </c>
      <c r="AT19" s="17">
        <v>0</v>
      </c>
      <c r="AU19" s="17">
        <v>0</v>
      </c>
      <c r="AV19" s="17">
        <v>0</v>
      </c>
      <c r="AW19" s="17">
        <v>1</v>
      </c>
      <c r="AX19" s="17">
        <v>0</v>
      </c>
      <c r="AY19" s="17">
        <v>0</v>
      </c>
      <c r="AZ19" s="18" t="s">
        <v>420</v>
      </c>
      <c r="BA19" s="25">
        <f t="shared" si="15"/>
        <v>14</v>
      </c>
      <c r="BB19" s="26">
        <f t="shared" si="7"/>
        <v>0</v>
      </c>
      <c r="BC19" s="27">
        <f t="shared" si="8"/>
        <v>14</v>
      </c>
      <c r="BD19" s="52"/>
      <c r="BE19" s="46"/>
      <c r="BF19" s="46"/>
      <c r="BG19" s="46"/>
      <c r="BH19" s="46"/>
      <c r="BI19" s="46"/>
      <c r="BJ19" s="46">
        <v>-2</v>
      </c>
      <c r="BK19" s="46"/>
      <c r="BL19" s="46">
        <v>1</v>
      </c>
      <c r="BM19" s="46"/>
      <c r="BN19" s="46"/>
      <c r="BO19" s="46"/>
      <c r="BP19" s="46">
        <v>1</v>
      </c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7"/>
      <c r="CJ19" s="39">
        <f t="shared" si="16"/>
        <v>3</v>
      </c>
      <c r="CK19" s="28">
        <f t="shared" si="17"/>
        <v>0</v>
      </c>
      <c r="CL19" s="28">
        <f t="shared" si="18"/>
        <v>0</v>
      </c>
      <c r="CM19" s="28">
        <f t="shared" si="19"/>
        <v>0</v>
      </c>
      <c r="CN19" s="28">
        <f t="shared" si="20"/>
        <v>0</v>
      </c>
      <c r="CO19" s="28">
        <f t="shared" si="21"/>
        <v>0</v>
      </c>
      <c r="CP19" s="28">
        <f t="shared" si="22"/>
        <v>5</v>
      </c>
      <c r="CQ19" s="28">
        <f t="shared" si="23"/>
        <v>0</v>
      </c>
      <c r="CR19" s="28">
        <f t="shared" si="24"/>
        <v>1</v>
      </c>
      <c r="CS19" s="28">
        <f t="shared" si="25"/>
        <v>0</v>
      </c>
      <c r="CT19" s="28">
        <f t="shared" si="26"/>
        <v>0</v>
      </c>
      <c r="CU19" s="28">
        <f t="shared" si="27"/>
        <v>0</v>
      </c>
      <c r="CV19" s="28">
        <f t="shared" si="28"/>
        <v>3</v>
      </c>
      <c r="CW19" s="28">
        <f t="shared" si="29"/>
        <v>0</v>
      </c>
      <c r="CX19" s="28">
        <f t="shared" si="30"/>
        <v>0</v>
      </c>
      <c r="CY19" s="28">
        <f t="shared" si="31"/>
        <v>0</v>
      </c>
      <c r="CZ19" s="28">
        <f t="shared" si="32"/>
        <v>1</v>
      </c>
      <c r="DA19" s="28">
        <f t="shared" si="33"/>
        <v>0</v>
      </c>
      <c r="DB19" s="28">
        <f t="shared" si="34"/>
        <v>0</v>
      </c>
      <c r="DC19" s="28">
        <f t="shared" si="35"/>
        <v>0</v>
      </c>
      <c r="DD19" s="28">
        <f t="shared" si="36"/>
        <v>0</v>
      </c>
      <c r="DE19" s="28">
        <f t="shared" si="37"/>
        <v>0</v>
      </c>
      <c r="DF19" s="28">
        <f t="shared" si="38"/>
        <v>0</v>
      </c>
      <c r="DG19" s="28" t="s">
        <v>420</v>
      </c>
      <c r="DH19" s="28">
        <f t="shared" si="40"/>
        <v>0</v>
      </c>
      <c r="DI19" s="28">
        <f t="shared" si="41"/>
        <v>0</v>
      </c>
      <c r="DJ19" s="28">
        <f t="shared" si="42"/>
        <v>0</v>
      </c>
      <c r="DK19" s="28">
        <f t="shared" si="43"/>
        <v>0</v>
      </c>
      <c r="DL19" s="28">
        <f t="shared" si="44"/>
        <v>1</v>
      </c>
      <c r="DM19" s="28">
        <f t="shared" si="45"/>
        <v>0</v>
      </c>
      <c r="DN19" s="28">
        <f t="shared" si="46"/>
        <v>0</v>
      </c>
      <c r="DO19" s="40" t="s">
        <v>420</v>
      </c>
      <c r="DP19" s="85">
        <f t="shared" si="3"/>
        <v>14</v>
      </c>
      <c r="DQ19" s="86">
        <f t="shared" si="13"/>
        <v>0</v>
      </c>
      <c r="DR19" s="87">
        <f t="shared" si="14"/>
        <v>14</v>
      </c>
    </row>
    <row r="20" spans="1:122" ht="33" customHeight="1" thickBot="1" x14ac:dyDescent="0.25">
      <c r="A20" s="7" t="s">
        <v>32</v>
      </c>
      <c r="B20" s="5" t="s">
        <v>43</v>
      </c>
      <c r="C20" s="5" t="s">
        <v>435</v>
      </c>
      <c r="D20" s="8" t="s">
        <v>44</v>
      </c>
      <c r="E20" s="59">
        <v>3</v>
      </c>
      <c r="F20" s="60">
        <v>6</v>
      </c>
      <c r="G20" s="61">
        <v>0</v>
      </c>
      <c r="H20" s="60">
        <v>3</v>
      </c>
      <c r="I20" s="62">
        <v>6</v>
      </c>
      <c r="J20" s="60">
        <v>0</v>
      </c>
      <c r="K20" s="67">
        <v>0</v>
      </c>
      <c r="L20" s="73"/>
      <c r="M20" s="53"/>
      <c r="N20" s="74"/>
      <c r="O20" s="75"/>
      <c r="P20" s="53"/>
      <c r="Q20" s="53"/>
      <c r="R20" s="65">
        <f t="shared" si="4"/>
        <v>3</v>
      </c>
      <c r="S20" s="66">
        <f t="shared" si="5"/>
        <v>6</v>
      </c>
      <c r="T20" s="24">
        <f t="shared" si="6"/>
        <v>0</v>
      </c>
      <c r="U20" s="17">
        <v>3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4</v>
      </c>
      <c r="AB20" s="17">
        <v>0</v>
      </c>
      <c r="AC20" s="17">
        <v>1</v>
      </c>
      <c r="AD20" s="17">
        <v>0</v>
      </c>
      <c r="AE20" s="17">
        <v>0</v>
      </c>
      <c r="AF20" s="17">
        <v>0</v>
      </c>
      <c r="AG20" s="17">
        <v>2</v>
      </c>
      <c r="AH20" s="17">
        <v>0</v>
      </c>
      <c r="AI20" s="17">
        <v>0</v>
      </c>
      <c r="AJ20" s="17">
        <v>0</v>
      </c>
      <c r="AK20" s="17">
        <v>1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1</v>
      </c>
      <c r="AX20" s="17">
        <v>0</v>
      </c>
      <c r="AY20" s="17">
        <v>0</v>
      </c>
      <c r="AZ20" s="18">
        <v>1</v>
      </c>
      <c r="BA20" s="25">
        <f t="shared" si="15"/>
        <v>12</v>
      </c>
      <c r="BB20" s="26">
        <f t="shared" si="7"/>
        <v>1</v>
      </c>
      <c r="BC20" s="27">
        <f t="shared" si="8"/>
        <v>13</v>
      </c>
      <c r="BD20" s="52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7"/>
      <c r="CJ20" s="39">
        <f t="shared" si="16"/>
        <v>3</v>
      </c>
      <c r="CK20" s="28">
        <f t="shared" si="17"/>
        <v>0</v>
      </c>
      <c r="CL20" s="28">
        <f t="shared" si="18"/>
        <v>0</v>
      </c>
      <c r="CM20" s="28">
        <f t="shared" si="19"/>
        <v>0</v>
      </c>
      <c r="CN20" s="28">
        <f t="shared" si="20"/>
        <v>0</v>
      </c>
      <c r="CO20" s="28">
        <f t="shared" si="21"/>
        <v>0</v>
      </c>
      <c r="CP20" s="28">
        <f t="shared" si="22"/>
        <v>4</v>
      </c>
      <c r="CQ20" s="28">
        <f t="shared" si="23"/>
        <v>0</v>
      </c>
      <c r="CR20" s="28">
        <f t="shared" si="24"/>
        <v>1</v>
      </c>
      <c r="CS20" s="28">
        <f t="shared" si="25"/>
        <v>0</v>
      </c>
      <c r="CT20" s="28">
        <f t="shared" si="26"/>
        <v>0</v>
      </c>
      <c r="CU20" s="28">
        <f t="shared" si="27"/>
        <v>0</v>
      </c>
      <c r="CV20" s="28">
        <f t="shared" si="28"/>
        <v>2</v>
      </c>
      <c r="CW20" s="28">
        <f t="shared" si="29"/>
        <v>0</v>
      </c>
      <c r="CX20" s="28">
        <f t="shared" si="30"/>
        <v>0</v>
      </c>
      <c r="CY20" s="28">
        <f t="shared" si="31"/>
        <v>0</v>
      </c>
      <c r="CZ20" s="28">
        <f t="shared" si="32"/>
        <v>1</v>
      </c>
      <c r="DA20" s="28">
        <f t="shared" si="33"/>
        <v>0</v>
      </c>
      <c r="DB20" s="28">
        <f t="shared" si="34"/>
        <v>0</v>
      </c>
      <c r="DC20" s="28">
        <f t="shared" si="35"/>
        <v>0</v>
      </c>
      <c r="DD20" s="28">
        <f t="shared" si="36"/>
        <v>0</v>
      </c>
      <c r="DE20" s="28">
        <f t="shared" si="37"/>
        <v>0</v>
      </c>
      <c r="DF20" s="28">
        <f t="shared" si="38"/>
        <v>0</v>
      </c>
      <c r="DG20" s="28">
        <f t="shared" si="38"/>
        <v>0</v>
      </c>
      <c r="DH20" s="28">
        <f t="shared" si="40"/>
        <v>0</v>
      </c>
      <c r="DI20" s="28">
        <f t="shared" si="41"/>
        <v>0</v>
      </c>
      <c r="DJ20" s="28">
        <f t="shared" si="42"/>
        <v>0</v>
      </c>
      <c r="DK20" s="28">
        <f t="shared" si="43"/>
        <v>0</v>
      </c>
      <c r="DL20" s="28">
        <f t="shared" si="44"/>
        <v>1</v>
      </c>
      <c r="DM20" s="28">
        <f t="shared" si="45"/>
        <v>0</v>
      </c>
      <c r="DN20" s="28">
        <f t="shared" si="46"/>
        <v>0</v>
      </c>
      <c r="DO20" s="40">
        <f t="shared" si="47"/>
        <v>1</v>
      </c>
      <c r="DP20" s="85">
        <f t="shared" si="3"/>
        <v>12</v>
      </c>
      <c r="DQ20" s="86">
        <f t="shared" si="13"/>
        <v>1</v>
      </c>
      <c r="DR20" s="87">
        <f t="shared" si="14"/>
        <v>13</v>
      </c>
    </row>
    <row r="21" spans="1:122" ht="28.5" customHeight="1" thickBot="1" x14ac:dyDescent="0.25">
      <c r="A21" s="7" t="s">
        <v>32</v>
      </c>
      <c r="B21" s="5" t="s">
        <v>45</v>
      </c>
      <c r="C21" s="5" t="s">
        <v>435</v>
      </c>
      <c r="D21" s="8" t="s">
        <v>46</v>
      </c>
      <c r="E21" s="59">
        <v>6</v>
      </c>
      <c r="F21" s="60">
        <v>12</v>
      </c>
      <c r="G21" s="61">
        <v>0</v>
      </c>
      <c r="H21" s="60">
        <v>6</v>
      </c>
      <c r="I21" s="62">
        <v>12</v>
      </c>
      <c r="J21" s="60">
        <v>0</v>
      </c>
      <c r="K21" s="67">
        <v>0</v>
      </c>
      <c r="L21" s="73"/>
      <c r="M21" s="53"/>
      <c r="N21" s="74"/>
      <c r="O21" s="75"/>
      <c r="P21" s="53"/>
      <c r="Q21" s="53"/>
      <c r="R21" s="65">
        <f t="shared" si="4"/>
        <v>6</v>
      </c>
      <c r="S21" s="66">
        <f t="shared" si="5"/>
        <v>12</v>
      </c>
      <c r="T21" s="24">
        <f t="shared" si="6"/>
        <v>0</v>
      </c>
      <c r="U21" s="17">
        <v>6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9</v>
      </c>
      <c r="AB21" s="17">
        <v>0</v>
      </c>
      <c r="AC21" s="17">
        <v>2</v>
      </c>
      <c r="AD21" s="17">
        <v>0</v>
      </c>
      <c r="AE21" s="17">
        <v>0</v>
      </c>
      <c r="AF21" s="17">
        <v>0</v>
      </c>
      <c r="AG21" s="17">
        <v>3</v>
      </c>
      <c r="AH21" s="17">
        <v>0</v>
      </c>
      <c r="AI21" s="17">
        <v>0</v>
      </c>
      <c r="AJ21" s="17">
        <v>0</v>
      </c>
      <c r="AK21" s="17">
        <v>2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1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1</v>
      </c>
      <c r="AX21" s="17">
        <v>0</v>
      </c>
      <c r="AY21" s="17">
        <v>0</v>
      </c>
      <c r="AZ21" s="18">
        <v>1</v>
      </c>
      <c r="BA21" s="25">
        <f t="shared" si="15"/>
        <v>24</v>
      </c>
      <c r="BB21" s="26">
        <f t="shared" si="7"/>
        <v>1</v>
      </c>
      <c r="BC21" s="27">
        <f t="shared" si="8"/>
        <v>25</v>
      </c>
      <c r="BD21" s="29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9"/>
      <c r="CJ21" s="39">
        <f t="shared" si="16"/>
        <v>6</v>
      </c>
      <c r="CK21" s="28">
        <f t="shared" si="17"/>
        <v>0</v>
      </c>
      <c r="CL21" s="28">
        <f t="shared" si="18"/>
        <v>0</v>
      </c>
      <c r="CM21" s="28">
        <f t="shared" si="19"/>
        <v>0</v>
      </c>
      <c r="CN21" s="28">
        <f t="shared" si="20"/>
        <v>0</v>
      </c>
      <c r="CO21" s="28">
        <f t="shared" si="21"/>
        <v>0</v>
      </c>
      <c r="CP21" s="28">
        <f t="shared" si="22"/>
        <v>9</v>
      </c>
      <c r="CQ21" s="28">
        <f t="shared" si="23"/>
        <v>0</v>
      </c>
      <c r="CR21" s="28">
        <f t="shared" si="24"/>
        <v>2</v>
      </c>
      <c r="CS21" s="28">
        <f t="shared" si="25"/>
        <v>0</v>
      </c>
      <c r="CT21" s="28">
        <f t="shared" si="26"/>
        <v>0</v>
      </c>
      <c r="CU21" s="28">
        <f t="shared" si="27"/>
        <v>0</v>
      </c>
      <c r="CV21" s="28">
        <f t="shared" si="28"/>
        <v>3</v>
      </c>
      <c r="CW21" s="28">
        <f t="shared" si="29"/>
        <v>0</v>
      </c>
      <c r="CX21" s="28">
        <f t="shared" si="30"/>
        <v>0</v>
      </c>
      <c r="CY21" s="28">
        <f t="shared" si="31"/>
        <v>0</v>
      </c>
      <c r="CZ21" s="28">
        <f t="shared" si="32"/>
        <v>2</v>
      </c>
      <c r="DA21" s="28">
        <f t="shared" si="33"/>
        <v>0</v>
      </c>
      <c r="DB21" s="28">
        <f t="shared" si="34"/>
        <v>0</v>
      </c>
      <c r="DC21" s="28">
        <f t="shared" si="35"/>
        <v>0</v>
      </c>
      <c r="DD21" s="28">
        <f t="shared" si="36"/>
        <v>0</v>
      </c>
      <c r="DE21" s="28">
        <f t="shared" si="37"/>
        <v>0</v>
      </c>
      <c r="DF21" s="28">
        <f t="shared" si="38"/>
        <v>1</v>
      </c>
      <c r="DG21" s="28">
        <f t="shared" si="39"/>
        <v>0</v>
      </c>
      <c r="DH21" s="28">
        <f t="shared" si="40"/>
        <v>0</v>
      </c>
      <c r="DI21" s="28">
        <f t="shared" si="41"/>
        <v>0</v>
      </c>
      <c r="DJ21" s="28">
        <f t="shared" si="42"/>
        <v>0</v>
      </c>
      <c r="DK21" s="28">
        <f t="shared" si="43"/>
        <v>0</v>
      </c>
      <c r="DL21" s="28">
        <f t="shared" si="44"/>
        <v>1</v>
      </c>
      <c r="DM21" s="28">
        <f t="shared" si="45"/>
        <v>0</v>
      </c>
      <c r="DN21" s="28">
        <f t="shared" si="46"/>
        <v>0</v>
      </c>
      <c r="DO21" s="40">
        <f t="shared" si="47"/>
        <v>1</v>
      </c>
      <c r="DP21" s="85">
        <f t="shared" si="3"/>
        <v>24</v>
      </c>
      <c r="DQ21" s="86">
        <f t="shared" si="13"/>
        <v>1</v>
      </c>
      <c r="DR21" s="87">
        <f t="shared" si="14"/>
        <v>25</v>
      </c>
    </row>
    <row r="22" spans="1:122" ht="23.25" customHeight="1" thickBot="1" x14ac:dyDescent="0.25">
      <c r="A22" s="7" t="s">
        <v>437</v>
      </c>
      <c r="B22" s="5">
        <v>13012052</v>
      </c>
      <c r="C22" s="5" t="s">
        <v>93</v>
      </c>
      <c r="D22" s="8" t="s">
        <v>136</v>
      </c>
      <c r="E22" s="59">
        <v>4</v>
      </c>
      <c r="F22" s="60">
        <v>7</v>
      </c>
      <c r="G22" s="61">
        <v>0</v>
      </c>
      <c r="H22" s="60">
        <v>4</v>
      </c>
      <c r="I22" s="62">
        <v>8</v>
      </c>
      <c r="J22" s="60">
        <v>0</v>
      </c>
      <c r="K22" s="67">
        <v>0</v>
      </c>
      <c r="L22" s="73"/>
      <c r="M22" s="53"/>
      <c r="N22" s="74"/>
      <c r="O22" s="75"/>
      <c r="P22" s="53"/>
      <c r="Q22" s="53"/>
      <c r="R22" s="65">
        <f t="shared" si="4"/>
        <v>4</v>
      </c>
      <c r="S22" s="66">
        <f t="shared" si="5"/>
        <v>7</v>
      </c>
      <c r="T22" s="24">
        <f t="shared" si="6"/>
        <v>0</v>
      </c>
      <c r="U22" s="17">
        <v>4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5</v>
      </c>
      <c r="AB22" s="17">
        <v>1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2</v>
      </c>
      <c r="AI22" s="17">
        <v>0</v>
      </c>
      <c r="AJ22" s="17">
        <v>0</v>
      </c>
      <c r="AK22" s="17">
        <v>1</v>
      </c>
      <c r="AL22" s="17">
        <v>1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1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1</v>
      </c>
      <c r="AY22" s="17">
        <v>0</v>
      </c>
      <c r="AZ22" s="18">
        <v>0</v>
      </c>
      <c r="BA22" s="25">
        <f t="shared" si="15"/>
        <v>10</v>
      </c>
      <c r="BB22" s="26">
        <f t="shared" si="7"/>
        <v>6</v>
      </c>
      <c r="BC22" s="27">
        <f t="shared" si="8"/>
        <v>16</v>
      </c>
      <c r="BD22" s="3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1"/>
      <c r="CJ22" s="39">
        <f t="shared" si="16"/>
        <v>4</v>
      </c>
      <c r="CK22" s="28">
        <f t="shared" si="17"/>
        <v>0</v>
      </c>
      <c r="CL22" s="28">
        <f t="shared" si="18"/>
        <v>0</v>
      </c>
      <c r="CM22" s="28">
        <f t="shared" si="19"/>
        <v>0</v>
      </c>
      <c r="CN22" s="28">
        <f t="shared" si="20"/>
        <v>0</v>
      </c>
      <c r="CO22" s="28">
        <f t="shared" si="21"/>
        <v>0</v>
      </c>
      <c r="CP22" s="28">
        <f t="shared" si="22"/>
        <v>5</v>
      </c>
      <c r="CQ22" s="28">
        <f t="shared" si="23"/>
        <v>1</v>
      </c>
      <c r="CR22" s="28">
        <f t="shared" si="24"/>
        <v>0</v>
      </c>
      <c r="CS22" s="28">
        <f t="shared" si="25"/>
        <v>0</v>
      </c>
      <c r="CT22" s="28">
        <f t="shared" si="26"/>
        <v>0</v>
      </c>
      <c r="CU22" s="28">
        <f t="shared" si="27"/>
        <v>0</v>
      </c>
      <c r="CV22" s="28">
        <f t="shared" si="28"/>
        <v>0</v>
      </c>
      <c r="CW22" s="28">
        <f t="shared" si="29"/>
        <v>2</v>
      </c>
      <c r="CX22" s="28">
        <f t="shared" si="30"/>
        <v>0</v>
      </c>
      <c r="CY22" s="28">
        <f t="shared" si="31"/>
        <v>0</v>
      </c>
      <c r="CZ22" s="28">
        <f t="shared" si="32"/>
        <v>1</v>
      </c>
      <c r="DA22" s="28">
        <f t="shared" si="33"/>
        <v>1</v>
      </c>
      <c r="DB22" s="28">
        <f t="shared" si="34"/>
        <v>0</v>
      </c>
      <c r="DC22" s="28">
        <f t="shared" si="35"/>
        <v>0</v>
      </c>
      <c r="DD22" s="28">
        <f t="shared" si="36"/>
        <v>0</v>
      </c>
      <c r="DE22" s="28">
        <f t="shared" si="37"/>
        <v>0</v>
      </c>
      <c r="DF22" s="28">
        <f t="shared" si="38"/>
        <v>0</v>
      </c>
      <c r="DG22" s="28">
        <f t="shared" si="39"/>
        <v>1</v>
      </c>
      <c r="DH22" s="28">
        <f t="shared" si="40"/>
        <v>0</v>
      </c>
      <c r="DI22" s="28">
        <f t="shared" si="41"/>
        <v>0</v>
      </c>
      <c r="DJ22" s="28">
        <f t="shared" si="42"/>
        <v>0</v>
      </c>
      <c r="DK22" s="28">
        <f t="shared" si="43"/>
        <v>0</v>
      </c>
      <c r="DL22" s="28">
        <f t="shared" si="44"/>
        <v>0</v>
      </c>
      <c r="DM22" s="28">
        <f t="shared" si="45"/>
        <v>1</v>
      </c>
      <c r="DN22" s="28">
        <f t="shared" si="46"/>
        <v>0</v>
      </c>
      <c r="DO22" s="40">
        <f t="shared" si="47"/>
        <v>0</v>
      </c>
      <c r="DP22" s="85">
        <f t="shared" si="3"/>
        <v>10</v>
      </c>
      <c r="DQ22" s="86">
        <f t="shared" si="13"/>
        <v>6</v>
      </c>
      <c r="DR22" s="87">
        <f t="shared" si="14"/>
        <v>16</v>
      </c>
    </row>
    <row r="23" spans="1:122" ht="46.5" customHeight="1" thickBot="1" x14ac:dyDescent="0.25">
      <c r="A23" s="7" t="s">
        <v>47</v>
      </c>
      <c r="B23" s="5" t="s">
        <v>48</v>
      </c>
      <c r="C23" s="5" t="s">
        <v>435</v>
      </c>
      <c r="D23" s="8" t="s">
        <v>49</v>
      </c>
      <c r="E23" s="59">
        <v>1</v>
      </c>
      <c r="F23" s="60">
        <v>2</v>
      </c>
      <c r="G23" s="61">
        <v>0</v>
      </c>
      <c r="H23" s="60">
        <v>1</v>
      </c>
      <c r="I23" s="62">
        <v>2</v>
      </c>
      <c r="J23" s="60">
        <v>0</v>
      </c>
      <c r="K23" s="67">
        <v>0</v>
      </c>
      <c r="L23" s="73"/>
      <c r="M23" s="53"/>
      <c r="N23" s="74"/>
      <c r="O23" s="75"/>
      <c r="P23" s="53"/>
      <c r="Q23" s="53"/>
      <c r="R23" s="65">
        <f t="shared" si="4"/>
        <v>1</v>
      </c>
      <c r="S23" s="66">
        <f t="shared" si="5"/>
        <v>2</v>
      </c>
      <c r="T23" s="24">
        <f t="shared" si="6"/>
        <v>0</v>
      </c>
      <c r="U23" s="17">
        <v>1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1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1</v>
      </c>
      <c r="AH23" s="17">
        <v>0</v>
      </c>
      <c r="AI23" s="17">
        <v>0</v>
      </c>
      <c r="AJ23" s="17">
        <v>0</v>
      </c>
      <c r="AK23" s="17">
        <v>0</v>
      </c>
      <c r="AL23" s="17">
        <v>1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 t="s">
        <v>420</v>
      </c>
      <c r="AY23" s="17">
        <v>0</v>
      </c>
      <c r="AZ23" s="18" t="s">
        <v>420</v>
      </c>
      <c r="BA23" s="25">
        <f t="shared" si="15"/>
        <v>3</v>
      </c>
      <c r="BB23" s="26">
        <f t="shared" si="7"/>
        <v>1</v>
      </c>
      <c r="BC23" s="27">
        <f t="shared" si="8"/>
        <v>4</v>
      </c>
      <c r="BD23" s="29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9"/>
      <c r="CJ23" s="39">
        <f t="shared" si="16"/>
        <v>1</v>
      </c>
      <c r="CK23" s="28">
        <f t="shared" si="17"/>
        <v>0</v>
      </c>
      <c r="CL23" s="28">
        <f t="shared" si="18"/>
        <v>0</v>
      </c>
      <c r="CM23" s="28">
        <f t="shared" si="19"/>
        <v>0</v>
      </c>
      <c r="CN23" s="28">
        <f t="shared" si="20"/>
        <v>0</v>
      </c>
      <c r="CO23" s="28">
        <f t="shared" si="21"/>
        <v>0</v>
      </c>
      <c r="CP23" s="28">
        <f t="shared" si="22"/>
        <v>1</v>
      </c>
      <c r="CQ23" s="28">
        <f t="shared" si="23"/>
        <v>0</v>
      </c>
      <c r="CR23" s="28">
        <f t="shared" si="24"/>
        <v>0</v>
      </c>
      <c r="CS23" s="28">
        <f t="shared" si="25"/>
        <v>0</v>
      </c>
      <c r="CT23" s="28">
        <f t="shared" si="26"/>
        <v>0</v>
      </c>
      <c r="CU23" s="28">
        <f t="shared" si="27"/>
        <v>0</v>
      </c>
      <c r="CV23" s="28">
        <f t="shared" si="28"/>
        <v>1</v>
      </c>
      <c r="CW23" s="28">
        <f t="shared" si="29"/>
        <v>0</v>
      </c>
      <c r="CX23" s="28">
        <f t="shared" si="30"/>
        <v>0</v>
      </c>
      <c r="CY23" s="28">
        <f t="shared" si="31"/>
        <v>0</v>
      </c>
      <c r="CZ23" s="28">
        <f t="shared" si="32"/>
        <v>0</v>
      </c>
      <c r="DA23" s="28">
        <f t="shared" si="33"/>
        <v>1</v>
      </c>
      <c r="DB23" s="28">
        <f t="shared" si="34"/>
        <v>0</v>
      </c>
      <c r="DC23" s="28">
        <f t="shared" si="35"/>
        <v>0</v>
      </c>
      <c r="DD23" s="28">
        <f t="shared" si="36"/>
        <v>0</v>
      </c>
      <c r="DE23" s="28">
        <f t="shared" si="37"/>
        <v>0</v>
      </c>
      <c r="DF23" s="28">
        <f t="shared" si="38"/>
        <v>0</v>
      </c>
      <c r="DG23" s="28">
        <f t="shared" si="39"/>
        <v>0</v>
      </c>
      <c r="DH23" s="28">
        <f t="shared" si="40"/>
        <v>0</v>
      </c>
      <c r="DI23" s="28">
        <f t="shared" si="41"/>
        <v>0</v>
      </c>
      <c r="DJ23" s="28">
        <f t="shared" si="42"/>
        <v>0</v>
      </c>
      <c r="DK23" s="28">
        <f t="shared" si="43"/>
        <v>0</v>
      </c>
      <c r="DL23" s="28">
        <f t="shared" si="44"/>
        <v>0</v>
      </c>
      <c r="DM23" s="28" t="s">
        <v>420</v>
      </c>
      <c r="DN23" s="28">
        <f t="shared" si="46"/>
        <v>0</v>
      </c>
      <c r="DO23" s="40" t="s">
        <v>420</v>
      </c>
      <c r="DP23" s="85">
        <f t="shared" si="3"/>
        <v>3</v>
      </c>
      <c r="DQ23" s="86">
        <f t="shared" si="13"/>
        <v>1</v>
      </c>
      <c r="DR23" s="87">
        <f t="shared" si="14"/>
        <v>4</v>
      </c>
    </row>
    <row r="24" spans="1:122" ht="36" customHeight="1" thickBot="1" x14ac:dyDescent="0.25">
      <c r="A24" s="7" t="s">
        <v>50</v>
      </c>
      <c r="B24" s="5">
        <v>13000293</v>
      </c>
      <c r="C24" s="5" t="s">
        <v>435</v>
      </c>
      <c r="D24" s="8" t="s">
        <v>51</v>
      </c>
      <c r="E24" s="59">
        <v>2</v>
      </c>
      <c r="F24" s="60">
        <v>5</v>
      </c>
      <c r="G24" s="61">
        <v>0</v>
      </c>
      <c r="H24" s="60">
        <v>2</v>
      </c>
      <c r="I24" s="62">
        <v>6</v>
      </c>
      <c r="J24" s="60">
        <v>0</v>
      </c>
      <c r="K24" s="67">
        <v>0</v>
      </c>
      <c r="L24" s="73"/>
      <c r="M24" s="53"/>
      <c r="N24" s="74"/>
      <c r="O24" s="75"/>
      <c r="P24" s="53"/>
      <c r="Q24" s="53"/>
      <c r="R24" s="65">
        <f t="shared" si="4"/>
        <v>2</v>
      </c>
      <c r="S24" s="66">
        <f t="shared" si="5"/>
        <v>5</v>
      </c>
      <c r="T24" s="24">
        <f t="shared" si="6"/>
        <v>0</v>
      </c>
      <c r="U24" s="17">
        <v>2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4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1</v>
      </c>
      <c r="AH24" s="17">
        <v>0</v>
      </c>
      <c r="AI24" s="17">
        <v>0</v>
      </c>
      <c r="AJ24" s="17">
        <v>0</v>
      </c>
      <c r="AK24" s="17">
        <v>1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 t="s">
        <v>420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8" t="s">
        <v>420</v>
      </c>
      <c r="BA24" s="25">
        <f t="shared" si="15"/>
        <v>8</v>
      </c>
      <c r="BB24" s="26">
        <f t="shared" si="7"/>
        <v>0</v>
      </c>
      <c r="BC24" s="27">
        <f t="shared" si="8"/>
        <v>8</v>
      </c>
      <c r="BD24" s="52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7"/>
      <c r="CJ24" s="39">
        <f t="shared" si="16"/>
        <v>2</v>
      </c>
      <c r="CK24" s="28">
        <f t="shared" si="17"/>
        <v>0</v>
      </c>
      <c r="CL24" s="28">
        <f t="shared" si="18"/>
        <v>0</v>
      </c>
      <c r="CM24" s="28">
        <f t="shared" si="19"/>
        <v>0</v>
      </c>
      <c r="CN24" s="28">
        <f t="shared" si="20"/>
        <v>0</v>
      </c>
      <c r="CO24" s="28">
        <f t="shared" si="21"/>
        <v>0</v>
      </c>
      <c r="CP24" s="28">
        <f t="shared" si="22"/>
        <v>4</v>
      </c>
      <c r="CQ24" s="28">
        <f t="shared" si="23"/>
        <v>0</v>
      </c>
      <c r="CR24" s="28">
        <f t="shared" si="24"/>
        <v>0</v>
      </c>
      <c r="CS24" s="28">
        <f t="shared" si="25"/>
        <v>0</v>
      </c>
      <c r="CT24" s="28">
        <f t="shared" si="26"/>
        <v>0</v>
      </c>
      <c r="CU24" s="28">
        <f t="shared" si="27"/>
        <v>0</v>
      </c>
      <c r="CV24" s="28">
        <f t="shared" si="28"/>
        <v>1</v>
      </c>
      <c r="CW24" s="28">
        <f t="shared" si="29"/>
        <v>0</v>
      </c>
      <c r="CX24" s="28">
        <f t="shared" si="30"/>
        <v>0</v>
      </c>
      <c r="CY24" s="28">
        <f t="shared" si="31"/>
        <v>0</v>
      </c>
      <c r="CZ24" s="28">
        <f t="shared" si="32"/>
        <v>1</v>
      </c>
      <c r="DA24" s="28">
        <f t="shared" si="33"/>
        <v>0</v>
      </c>
      <c r="DB24" s="28">
        <f t="shared" si="34"/>
        <v>0</v>
      </c>
      <c r="DC24" s="28">
        <f t="shared" si="35"/>
        <v>0</v>
      </c>
      <c r="DD24" s="28">
        <f t="shared" si="36"/>
        <v>0</v>
      </c>
      <c r="DE24" s="28">
        <f t="shared" si="37"/>
        <v>0</v>
      </c>
      <c r="DF24" s="28">
        <f t="shared" si="38"/>
        <v>0</v>
      </c>
      <c r="DG24" s="28" t="s">
        <v>420</v>
      </c>
      <c r="DH24" s="28">
        <f t="shared" si="40"/>
        <v>0</v>
      </c>
      <c r="DI24" s="28">
        <f t="shared" si="41"/>
        <v>0</v>
      </c>
      <c r="DJ24" s="28">
        <f t="shared" si="42"/>
        <v>0</v>
      </c>
      <c r="DK24" s="28">
        <f t="shared" si="43"/>
        <v>0</v>
      </c>
      <c r="DL24" s="28">
        <f t="shared" si="44"/>
        <v>0</v>
      </c>
      <c r="DM24" s="28">
        <f t="shared" si="45"/>
        <v>0</v>
      </c>
      <c r="DN24" s="28">
        <f t="shared" si="46"/>
        <v>0</v>
      </c>
      <c r="DO24" s="40" t="s">
        <v>420</v>
      </c>
      <c r="DP24" s="85">
        <f t="shared" si="3"/>
        <v>8</v>
      </c>
      <c r="DQ24" s="86">
        <f t="shared" si="13"/>
        <v>0</v>
      </c>
      <c r="DR24" s="87">
        <f t="shared" si="14"/>
        <v>8</v>
      </c>
    </row>
    <row r="25" spans="1:122" ht="23.25" customHeight="1" thickBot="1" x14ac:dyDescent="0.25">
      <c r="A25" s="7" t="s">
        <v>52</v>
      </c>
      <c r="B25" s="5" t="s">
        <v>53</v>
      </c>
      <c r="C25" s="5" t="s">
        <v>435</v>
      </c>
      <c r="D25" s="8" t="s">
        <v>54</v>
      </c>
      <c r="E25" s="59">
        <v>1</v>
      </c>
      <c r="F25" s="60">
        <v>1</v>
      </c>
      <c r="G25" s="61">
        <v>0</v>
      </c>
      <c r="H25" s="60">
        <v>1</v>
      </c>
      <c r="I25" s="62">
        <v>1</v>
      </c>
      <c r="J25" s="60">
        <v>0</v>
      </c>
      <c r="K25" s="67">
        <v>0</v>
      </c>
      <c r="L25" s="73"/>
      <c r="M25" s="53"/>
      <c r="N25" s="74"/>
      <c r="O25" s="75"/>
      <c r="P25" s="75"/>
      <c r="Q25" s="53"/>
      <c r="R25" s="65">
        <f t="shared" si="4"/>
        <v>1</v>
      </c>
      <c r="S25" s="66">
        <f t="shared" si="5"/>
        <v>1</v>
      </c>
      <c r="T25" s="24">
        <f t="shared" si="6"/>
        <v>0</v>
      </c>
      <c r="U25" s="17">
        <v>1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1</v>
      </c>
      <c r="AH25" s="17">
        <v>0</v>
      </c>
      <c r="AI25" s="17">
        <v>0</v>
      </c>
      <c r="AJ25" s="17">
        <v>0</v>
      </c>
      <c r="AK25" s="17">
        <v>0</v>
      </c>
      <c r="AL25" s="17" t="s">
        <v>420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 t="s">
        <v>420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 t="s">
        <v>420</v>
      </c>
      <c r="AY25" s="17">
        <v>0</v>
      </c>
      <c r="AZ25" s="18" t="s">
        <v>420</v>
      </c>
      <c r="BA25" s="25">
        <f t="shared" si="15"/>
        <v>2</v>
      </c>
      <c r="BB25" s="26">
        <f t="shared" si="7"/>
        <v>0</v>
      </c>
      <c r="BC25" s="27">
        <f t="shared" si="8"/>
        <v>2</v>
      </c>
      <c r="BD25" s="52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7"/>
      <c r="CJ25" s="39">
        <f t="shared" si="16"/>
        <v>1</v>
      </c>
      <c r="CK25" s="28">
        <f t="shared" si="17"/>
        <v>0</v>
      </c>
      <c r="CL25" s="28">
        <f t="shared" si="18"/>
        <v>0</v>
      </c>
      <c r="CM25" s="28">
        <f t="shared" si="19"/>
        <v>0</v>
      </c>
      <c r="CN25" s="28">
        <f t="shared" si="20"/>
        <v>0</v>
      </c>
      <c r="CO25" s="28">
        <f t="shared" si="21"/>
        <v>0</v>
      </c>
      <c r="CP25" s="28">
        <f t="shared" si="22"/>
        <v>0</v>
      </c>
      <c r="CQ25" s="28">
        <f t="shared" si="23"/>
        <v>0</v>
      </c>
      <c r="CR25" s="28">
        <f t="shared" si="24"/>
        <v>0</v>
      </c>
      <c r="CS25" s="28">
        <f t="shared" si="25"/>
        <v>0</v>
      </c>
      <c r="CT25" s="28">
        <f t="shared" si="26"/>
        <v>0</v>
      </c>
      <c r="CU25" s="28">
        <f t="shared" si="27"/>
        <v>0</v>
      </c>
      <c r="CV25" s="28">
        <f t="shared" si="28"/>
        <v>1</v>
      </c>
      <c r="CW25" s="28">
        <f t="shared" si="29"/>
        <v>0</v>
      </c>
      <c r="CX25" s="28">
        <f t="shared" si="30"/>
        <v>0</v>
      </c>
      <c r="CY25" s="28">
        <f t="shared" si="31"/>
        <v>0</v>
      </c>
      <c r="CZ25" s="28">
        <f t="shared" si="32"/>
        <v>0</v>
      </c>
      <c r="DA25" s="28" t="s">
        <v>420</v>
      </c>
      <c r="DB25" s="28">
        <f t="shared" si="34"/>
        <v>0</v>
      </c>
      <c r="DC25" s="28">
        <f t="shared" si="35"/>
        <v>0</v>
      </c>
      <c r="DD25" s="28">
        <f t="shared" si="36"/>
        <v>0</v>
      </c>
      <c r="DE25" s="28">
        <f t="shared" si="37"/>
        <v>0</v>
      </c>
      <c r="DF25" s="28">
        <f t="shared" si="38"/>
        <v>0</v>
      </c>
      <c r="DG25" s="28" t="s">
        <v>420</v>
      </c>
      <c r="DH25" s="28">
        <f t="shared" si="40"/>
        <v>0</v>
      </c>
      <c r="DI25" s="28">
        <f t="shared" si="41"/>
        <v>0</v>
      </c>
      <c r="DJ25" s="28">
        <f t="shared" si="42"/>
        <v>0</v>
      </c>
      <c r="DK25" s="28">
        <f t="shared" si="43"/>
        <v>0</v>
      </c>
      <c r="DL25" s="28">
        <f t="shared" si="44"/>
        <v>0</v>
      </c>
      <c r="DM25" s="28" t="s">
        <v>420</v>
      </c>
      <c r="DN25" s="28">
        <f t="shared" si="46"/>
        <v>0</v>
      </c>
      <c r="DO25" s="40" t="s">
        <v>420</v>
      </c>
      <c r="DP25" s="85">
        <f t="shared" si="3"/>
        <v>2</v>
      </c>
      <c r="DQ25" s="86">
        <f t="shared" si="13"/>
        <v>0</v>
      </c>
      <c r="DR25" s="87">
        <f t="shared" si="14"/>
        <v>2</v>
      </c>
    </row>
    <row r="26" spans="1:122" ht="23.25" customHeight="1" thickBot="1" x14ac:dyDescent="0.25">
      <c r="A26" s="7" t="s">
        <v>55</v>
      </c>
      <c r="B26" s="5" t="s">
        <v>56</v>
      </c>
      <c r="C26" s="5" t="s">
        <v>435</v>
      </c>
      <c r="D26" s="8" t="s">
        <v>57</v>
      </c>
      <c r="E26" s="59">
        <v>3</v>
      </c>
      <c r="F26" s="60">
        <v>6</v>
      </c>
      <c r="G26" s="61">
        <v>0</v>
      </c>
      <c r="H26" s="60">
        <v>2</v>
      </c>
      <c r="I26" s="62">
        <v>6</v>
      </c>
      <c r="J26" s="60">
        <v>0</v>
      </c>
      <c r="K26" s="67">
        <v>0</v>
      </c>
      <c r="L26" s="73"/>
      <c r="M26" s="53"/>
      <c r="N26" s="74"/>
      <c r="O26" s="75">
        <v>1</v>
      </c>
      <c r="P26" s="53"/>
      <c r="Q26" s="53"/>
      <c r="R26" s="65">
        <f t="shared" si="4"/>
        <v>2</v>
      </c>
      <c r="S26" s="66">
        <f t="shared" si="5"/>
        <v>6</v>
      </c>
      <c r="T26" s="24">
        <f t="shared" si="6"/>
        <v>0</v>
      </c>
      <c r="U26" s="17">
        <v>3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5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2</v>
      </c>
      <c r="AH26" s="17">
        <v>0</v>
      </c>
      <c r="AI26" s="17">
        <v>0</v>
      </c>
      <c r="AJ26" s="17">
        <v>0</v>
      </c>
      <c r="AK26" s="17">
        <v>1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1</v>
      </c>
      <c r="AS26" s="17">
        <v>0</v>
      </c>
      <c r="AT26" s="17">
        <v>0</v>
      </c>
      <c r="AU26" s="17">
        <v>0</v>
      </c>
      <c r="AV26" s="17">
        <v>0</v>
      </c>
      <c r="AW26" s="17">
        <v>1</v>
      </c>
      <c r="AX26" s="17">
        <v>0</v>
      </c>
      <c r="AY26" s="17">
        <v>0</v>
      </c>
      <c r="AZ26" s="18" t="s">
        <v>420</v>
      </c>
      <c r="BA26" s="25">
        <f t="shared" si="15"/>
        <v>12</v>
      </c>
      <c r="BB26" s="26">
        <f t="shared" si="7"/>
        <v>1</v>
      </c>
      <c r="BC26" s="27">
        <f t="shared" si="8"/>
        <v>13</v>
      </c>
      <c r="BD26" s="52">
        <v>-1</v>
      </c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39">
        <f t="shared" si="16"/>
        <v>2</v>
      </c>
      <c r="CK26" s="28">
        <f t="shared" si="17"/>
        <v>0</v>
      </c>
      <c r="CL26" s="28">
        <f t="shared" si="18"/>
        <v>0</v>
      </c>
      <c r="CM26" s="28">
        <f t="shared" si="19"/>
        <v>0</v>
      </c>
      <c r="CN26" s="28">
        <f t="shared" si="20"/>
        <v>0</v>
      </c>
      <c r="CO26" s="28">
        <f t="shared" si="21"/>
        <v>0</v>
      </c>
      <c r="CP26" s="28">
        <f t="shared" si="22"/>
        <v>5</v>
      </c>
      <c r="CQ26" s="28">
        <f t="shared" si="23"/>
        <v>0</v>
      </c>
      <c r="CR26" s="28">
        <f t="shared" si="24"/>
        <v>0</v>
      </c>
      <c r="CS26" s="28">
        <f t="shared" si="25"/>
        <v>0</v>
      </c>
      <c r="CT26" s="28">
        <f t="shared" si="26"/>
        <v>0</v>
      </c>
      <c r="CU26" s="28">
        <f t="shared" si="27"/>
        <v>0</v>
      </c>
      <c r="CV26" s="28">
        <f t="shared" si="28"/>
        <v>2</v>
      </c>
      <c r="CW26" s="28">
        <f t="shared" si="29"/>
        <v>0</v>
      </c>
      <c r="CX26" s="28">
        <f t="shared" si="30"/>
        <v>0</v>
      </c>
      <c r="CY26" s="28">
        <f t="shared" si="31"/>
        <v>0</v>
      </c>
      <c r="CZ26" s="28">
        <f t="shared" si="32"/>
        <v>1</v>
      </c>
      <c r="DA26" s="28">
        <f t="shared" si="33"/>
        <v>0</v>
      </c>
      <c r="DB26" s="28">
        <f t="shared" si="34"/>
        <v>0</v>
      </c>
      <c r="DC26" s="28">
        <f t="shared" si="35"/>
        <v>0</v>
      </c>
      <c r="DD26" s="28">
        <f t="shared" si="36"/>
        <v>0</v>
      </c>
      <c r="DE26" s="28">
        <f t="shared" si="37"/>
        <v>0</v>
      </c>
      <c r="DF26" s="28">
        <f t="shared" si="38"/>
        <v>0</v>
      </c>
      <c r="DG26" s="28">
        <f t="shared" si="39"/>
        <v>1</v>
      </c>
      <c r="DH26" s="28">
        <f t="shared" si="40"/>
        <v>0</v>
      </c>
      <c r="DI26" s="28">
        <f t="shared" si="41"/>
        <v>0</v>
      </c>
      <c r="DJ26" s="28">
        <f t="shared" si="42"/>
        <v>0</v>
      </c>
      <c r="DK26" s="28">
        <f t="shared" si="43"/>
        <v>0</v>
      </c>
      <c r="DL26" s="28">
        <f t="shared" si="44"/>
        <v>1</v>
      </c>
      <c r="DM26" s="28">
        <f t="shared" si="45"/>
        <v>0</v>
      </c>
      <c r="DN26" s="28">
        <f t="shared" si="46"/>
        <v>0</v>
      </c>
      <c r="DO26" s="40" t="s">
        <v>420</v>
      </c>
      <c r="DP26" s="85">
        <f t="shared" ref="DP26:DP57" si="48">CJ26+CP26+CV26+DJ119+CZ26+DF26+DL26+DN26+DJ26+DH26+DD26+DB26+CT26+CR26+CN26+CL26+CX26</f>
        <v>11</v>
      </c>
      <c r="DQ26" s="86">
        <f t="shared" si="13"/>
        <v>1</v>
      </c>
      <c r="DR26" s="87">
        <f t="shared" si="14"/>
        <v>12</v>
      </c>
    </row>
    <row r="27" spans="1:122" ht="23.25" customHeight="1" thickBot="1" x14ac:dyDescent="0.25">
      <c r="A27" s="7" t="s">
        <v>58</v>
      </c>
      <c r="B27" s="5" t="s">
        <v>59</v>
      </c>
      <c r="C27" s="5" t="s">
        <v>435</v>
      </c>
      <c r="D27" s="8" t="s">
        <v>60</v>
      </c>
      <c r="E27" s="59">
        <v>1</v>
      </c>
      <c r="F27" s="60">
        <v>2</v>
      </c>
      <c r="G27" s="61">
        <v>0</v>
      </c>
      <c r="H27" s="60">
        <v>1</v>
      </c>
      <c r="I27" s="62">
        <v>2</v>
      </c>
      <c r="J27" s="60">
        <v>0</v>
      </c>
      <c r="K27" s="67">
        <v>0</v>
      </c>
      <c r="L27" s="73"/>
      <c r="M27" s="53"/>
      <c r="N27" s="74"/>
      <c r="O27" s="75"/>
      <c r="P27" s="53"/>
      <c r="Q27" s="53"/>
      <c r="R27" s="65">
        <f t="shared" si="4"/>
        <v>1</v>
      </c>
      <c r="S27" s="66">
        <f t="shared" si="5"/>
        <v>2</v>
      </c>
      <c r="T27" s="24">
        <f t="shared" si="6"/>
        <v>0</v>
      </c>
      <c r="U27" s="17">
        <v>1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1</v>
      </c>
      <c r="AH27" s="17">
        <v>0</v>
      </c>
      <c r="AI27" s="17">
        <v>0</v>
      </c>
      <c r="AJ27" s="17">
        <v>0</v>
      </c>
      <c r="AK27" s="17">
        <v>0</v>
      </c>
      <c r="AL27" s="17">
        <v>1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1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 t="s">
        <v>420</v>
      </c>
      <c r="AY27" s="17">
        <v>0</v>
      </c>
      <c r="AZ27" s="18" t="s">
        <v>420</v>
      </c>
      <c r="BA27" s="25">
        <f t="shared" si="15"/>
        <v>3</v>
      </c>
      <c r="BB27" s="26">
        <f t="shared" si="7"/>
        <v>2</v>
      </c>
      <c r="BC27" s="27">
        <f t="shared" si="8"/>
        <v>5</v>
      </c>
      <c r="BD27" s="52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39">
        <f t="shared" si="16"/>
        <v>1</v>
      </c>
      <c r="CK27" s="28">
        <f t="shared" si="17"/>
        <v>0</v>
      </c>
      <c r="CL27" s="28">
        <f t="shared" si="18"/>
        <v>0</v>
      </c>
      <c r="CM27" s="28">
        <f t="shared" si="19"/>
        <v>0</v>
      </c>
      <c r="CN27" s="28">
        <f t="shared" si="20"/>
        <v>0</v>
      </c>
      <c r="CO27" s="28">
        <f t="shared" si="21"/>
        <v>0</v>
      </c>
      <c r="CP27" s="28">
        <f t="shared" si="22"/>
        <v>1</v>
      </c>
      <c r="CQ27" s="28">
        <f t="shared" si="23"/>
        <v>0</v>
      </c>
      <c r="CR27" s="28">
        <f t="shared" si="24"/>
        <v>0</v>
      </c>
      <c r="CS27" s="28">
        <f t="shared" si="25"/>
        <v>0</v>
      </c>
      <c r="CT27" s="28">
        <f t="shared" si="26"/>
        <v>0</v>
      </c>
      <c r="CU27" s="28">
        <f t="shared" si="27"/>
        <v>0</v>
      </c>
      <c r="CV27" s="28">
        <f t="shared" si="28"/>
        <v>1</v>
      </c>
      <c r="CW27" s="28">
        <f t="shared" si="29"/>
        <v>0</v>
      </c>
      <c r="CX27" s="28">
        <f t="shared" si="30"/>
        <v>0</v>
      </c>
      <c r="CY27" s="28">
        <f t="shared" si="31"/>
        <v>0</v>
      </c>
      <c r="CZ27" s="28">
        <f t="shared" si="32"/>
        <v>0</v>
      </c>
      <c r="DA27" s="28">
        <f t="shared" si="33"/>
        <v>1</v>
      </c>
      <c r="DB27" s="28">
        <f t="shared" si="34"/>
        <v>0</v>
      </c>
      <c r="DC27" s="28">
        <f t="shared" si="35"/>
        <v>0</v>
      </c>
      <c r="DD27" s="28">
        <f t="shared" si="36"/>
        <v>0</v>
      </c>
      <c r="DE27" s="28">
        <f t="shared" si="37"/>
        <v>0</v>
      </c>
      <c r="DF27" s="28">
        <f t="shared" si="38"/>
        <v>0</v>
      </c>
      <c r="DG27" s="28">
        <f t="shared" si="39"/>
        <v>1</v>
      </c>
      <c r="DH27" s="28">
        <f t="shared" si="40"/>
        <v>0</v>
      </c>
      <c r="DI27" s="28">
        <f t="shared" si="41"/>
        <v>0</v>
      </c>
      <c r="DJ27" s="28">
        <f t="shared" si="42"/>
        <v>0</v>
      </c>
      <c r="DK27" s="28">
        <f t="shared" si="43"/>
        <v>0</v>
      </c>
      <c r="DL27" s="28">
        <f t="shared" si="44"/>
        <v>0</v>
      </c>
      <c r="DM27" s="28" t="s">
        <v>420</v>
      </c>
      <c r="DN27" s="28">
        <f t="shared" si="46"/>
        <v>0</v>
      </c>
      <c r="DO27" s="40" t="s">
        <v>420</v>
      </c>
      <c r="DP27" s="85">
        <f t="shared" si="48"/>
        <v>3</v>
      </c>
      <c r="DQ27" s="86">
        <f t="shared" si="13"/>
        <v>2</v>
      </c>
      <c r="DR27" s="87">
        <f t="shared" si="14"/>
        <v>5</v>
      </c>
    </row>
    <row r="28" spans="1:122" ht="29.25" customHeight="1" thickBot="1" x14ac:dyDescent="0.25">
      <c r="A28" s="7" t="s">
        <v>421</v>
      </c>
      <c r="B28" s="5" t="s">
        <v>290</v>
      </c>
      <c r="C28" s="5" t="s">
        <v>435</v>
      </c>
      <c r="D28" s="8" t="s">
        <v>120</v>
      </c>
      <c r="E28" s="59">
        <v>1</v>
      </c>
      <c r="F28" s="60">
        <v>2</v>
      </c>
      <c r="G28" s="61">
        <v>0</v>
      </c>
      <c r="H28" s="60">
        <v>1</v>
      </c>
      <c r="I28" s="62">
        <v>2</v>
      </c>
      <c r="J28" s="60">
        <v>0</v>
      </c>
      <c r="K28" s="67">
        <v>0</v>
      </c>
      <c r="L28" s="54"/>
      <c r="M28" s="48"/>
      <c r="N28" s="76"/>
      <c r="O28" s="77"/>
      <c r="P28" s="48"/>
      <c r="Q28" s="48"/>
      <c r="R28" s="65">
        <f>E28+L28-O28</f>
        <v>1</v>
      </c>
      <c r="S28" s="66">
        <f>F28+M28-P28</f>
        <v>2</v>
      </c>
      <c r="T28" s="24">
        <f>G28+N28-Q28</f>
        <v>0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1</v>
      </c>
      <c r="AH28" s="17">
        <v>0</v>
      </c>
      <c r="AI28" s="17">
        <v>0</v>
      </c>
      <c r="AJ28" s="17">
        <v>0</v>
      </c>
      <c r="AK28" s="17">
        <v>0</v>
      </c>
      <c r="AL28" s="17">
        <v>1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 t="s">
        <v>420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 t="s">
        <v>420</v>
      </c>
      <c r="AY28" s="17">
        <v>0</v>
      </c>
      <c r="AZ28" s="18" t="s">
        <v>420</v>
      </c>
      <c r="BA28" s="25">
        <f t="shared" si="15"/>
        <v>3</v>
      </c>
      <c r="BB28" s="26">
        <f t="shared" si="7"/>
        <v>1</v>
      </c>
      <c r="BC28" s="27">
        <f>BA28+BB28</f>
        <v>4</v>
      </c>
      <c r="BD28" s="52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39">
        <f t="shared" si="16"/>
        <v>1</v>
      </c>
      <c r="CK28" s="28">
        <f t="shared" si="17"/>
        <v>0</v>
      </c>
      <c r="CL28" s="28">
        <f t="shared" si="18"/>
        <v>0</v>
      </c>
      <c r="CM28" s="28">
        <f t="shared" si="19"/>
        <v>0</v>
      </c>
      <c r="CN28" s="28">
        <f t="shared" si="20"/>
        <v>0</v>
      </c>
      <c r="CO28" s="28">
        <f t="shared" si="21"/>
        <v>0</v>
      </c>
      <c r="CP28" s="28">
        <f t="shared" si="22"/>
        <v>1</v>
      </c>
      <c r="CQ28" s="28">
        <f t="shared" si="23"/>
        <v>0</v>
      </c>
      <c r="CR28" s="28">
        <f t="shared" si="24"/>
        <v>0</v>
      </c>
      <c r="CS28" s="28">
        <f t="shared" si="25"/>
        <v>0</v>
      </c>
      <c r="CT28" s="28">
        <f t="shared" si="26"/>
        <v>0</v>
      </c>
      <c r="CU28" s="28">
        <f t="shared" si="27"/>
        <v>0</v>
      </c>
      <c r="CV28" s="28">
        <f t="shared" si="28"/>
        <v>1</v>
      </c>
      <c r="CW28" s="28">
        <f t="shared" si="29"/>
        <v>0</v>
      </c>
      <c r="CX28" s="28">
        <f t="shared" si="30"/>
        <v>0</v>
      </c>
      <c r="CY28" s="28">
        <f t="shared" si="31"/>
        <v>0</v>
      </c>
      <c r="CZ28" s="28">
        <f t="shared" si="32"/>
        <v>0</v>
      </c>
      <c r="DA28" s="28">
        <f t="shared" si="33"/>
        <v>1</v>
      </c>
      <c r="DB28" s="28">
        <f t="shared" si="34"/>
        <v>0</v>
      </c>
      <c r="DC28" s="28">
        <f t="shared" si="35"/>
        <v>0</v>
      </c>
      <c r="DD28" s="28">
        <f t="shared" si="36"/>
        <v>0</v>
      </c>
      <c r="DE28" s="28">
        <f t="shared" si="37"/>
        <v>0</v>
      </c>
      <c r="DF28" s="28">
        <f t="shared" si="38"/>
        <v>0</v>
      </c>
      <c r="DG28" s="28" t="s">
        <v>420</v>
      </c>
      <c r="DH28" s="28">
        <f t="shared" si="40"/>
        <v>0</v>
      </c>
      <c r="DI28" s="28">
        <f t="shared" si="41"/>
        <v>0</v>
      </c>
      <c r="DJ28" s="28">
        <f t="shared" si="42"/>
        <v>0</v>
      </c>
      <c r="DK28" s="28">
        <f t="shared" si="43"/>
        <v>0</v>
      </c>
      <c r="DL28" s="28">
        <f t="shared" si="44"/>
        <v>0</v>
      </c>
      <c r="DM28" s="28" t="s">
        <v>420</v>
      </c>
      <c r="DN28" s="28">
        <f t="shared" si="46"/>
        <v>0</v>
      </c>
      <c r="DO28" s="40" t="s">
        <v>420</v>
      </c>
      <c r="DP28" s="85">
        <f t="shared" si="48"/>
        <v>3</v>
      </c>
      <c r="DQ28" s="86">
        <f t="shared" si="13"/>
        <v>1</v>
      </c>
      <c r="DR28" s="87">
        <f>SUM(DP28:DQ28)</f>
        <v>4</v>
      </c>
    </row>
    <row r="29" spans="1:122" ht="29.25" customHeight="1" thickBot="1" x14ac:dyDescent="0.25">
      <c r="A29" s="7" t="s">
        <v>61</v>
      </c>
      <c r="B29" s="5" t="s">
        <v>62</v>
      </c>
      <c r="C29" s="5" t="s">
        <v>435</v>
      </c>
      <c r="D29" s="8" t="s">
        <v>63</v>
      </c>
      <c r="E29" s="59">
        <v>3</v>
      </c>
      <c r="F29" s="60">
        <v>6</v>
      </c>
      <c r="G29" s="61">
        <v>0</v>
      </c>
      <c r="H29" s="60">
        <v>3</v>
      </c>
      <c r="I29" s="62">
        <v>6</v>
      </c>
      <c r="J29" s="60">
        <v>0</v>
      </c>
      <c r="K29" s="67">
        <v>0</v>
      </c>
      <c r="L29" s="54"/>
      <c r="M29" s="48"/>
      <c r="N29" s="76"/>
      <c r="O29" s="77"/>
      <c r="P29" s="48"/>
      <c r="Q29" s="48"/>
      <c r="R29" s="65">
        <f t="shared" si="4"/>
        <v>3</v>
      </c>
      <c r="S29" s="66">
        <f t="shared" si="5"/>
        <v>6</v>
      </c>
      <c r="T29" s="24">
        <f t="shared" si="6"/>
        <v>0</v>
      </c>
      <c r="U29" s="17">
        <v>3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5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2</v>
      </c>
      <c r="AH29" s="17">
        <v>0</v>
      </c>
      <c r="AI29" s="17">
        <v>0</v>
      </c>
      <c r="AJ29" s="17">
        <v>0</v>
      </c>
      <c r="AK29" s="17">
        <v>1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1</v>
      </c>
      <c r="AS29" s="17">
        <v>0</v>
      </c>
      <c r="AT29" s="17">
        <v>0</v>
      </c>
      <c r="AU29" s="17">
        <v>0</v>
      </c>
      <c r="AV29" s="17">
        <v>0</v>
      </c>
      <c r="AW29" s="17">
        <v>1</v>
      </c>
      <c r="AX29" s="17">
        <v>0</v>
      </c>
      <c r="AY29" s="17">
        <v>0</v>
      </c>
      <c r="AZ29" s="18">
        <v>1</v>
      </c>
      <c r="BA29" s="25">
        <f t="shared" si="15"/>
        <v>12</v>
      </c>
      <c r="BB29" s="26">
        <f t="shared" si="7"/>
        <v>2</v>
      </c>
      <c r="BC29" s="27">
        <f t="shared" si="8"/>
        <v>14</v>
      </c>
      <c r="BD29" s="52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>
        <v>-1</v>
      </c>
      <c r="CA29" s="46"/>
      <c r="CB29" s="46"/>
      <c r="CC29" s="46"/>
      <c r="CD29" s="46"/>
      <c r="CE29" s="46"/>
      <c r="CF29" s="46"/>
      <c r="CG29" s="46"/>
      <c r="CH29" s="46"/>
      <c r="CI29" s="47"/>
      <c r="CJ29" s="39">
        <f t="shared" si="16"/>
        <v>3</v>
      </c>
      <c r="CK29" s="28">
        <f t="shared" si="17"/>
        <v>0</v>
      </c>
      <c r="CL29" s="28">
        <f t="shared" si="18"/>
        <v>0</v>
      </c>
      <c r="CM29" s="28">
        <f t="shared" si="19"/>
        <v>0</v>
      </c>
      <c r="CN29" s="28">
        <f t="shared" si="20"/>
        <v>0</v>
      </c>
      <c r="CO29" s="28">
        <f t="shared" si="21"/>
        <v>0</v>
      </c>
      <c r="CP29" s="28">
        <f t="shared" si="22"/>
        <v>5</v>
      </c>
      <c r="CQ29" s="28">
        <f t="shared" si="23"/>
        <v>0</v>
      </c>
      <c r="CR29" s="28">
        <f t="shared" si="24"/>
        <v>0</v>
      </c>
      <c r="CS29" s="28">
        <f t="shared" si="25"/>
        <v>0</v>
      </c>
      <c r="CT29" s="28">
        <f t="shared" si="26"/>
        <v>0</v>
      </c>
      <c r="CU29" s="28">
        <f t="shared" si="27"/>
        <v>0</v>
      </c>
      <c r="CV29" s="28">
        <f t="shared" si="28"/>
        <v>2</v>
      </c>
      <c r="CW29" s="28">
        <f t="shared" si="29"/>
        <v>0</v>
      </c>
      <c r="CX29" s="28">
        <f t="shared" si="30"/>
        <v>0</v>
      </c>
      <c r="CY29" s="28">
        <f t="shared" si="31"/>
        <v>0</v>
      </c>
      <c r="CZ29" s="28">
        <f t="shared" si="32"/>
        <v>1</v>
      </c>
      <c r="DA29" s="28">
        <f t="shared" si="33"/>
        <v>0</v>
      </c>
      <c r="DB29" s="28">
        <f t="shared" si="34"/>
        <v>0</v>
      </c>
      <c r="DC29" s="28">
        <f t="shared" si="35"/>
        <v>0</v>
      </c>
      <c r="DD29" s="28">
        <f t="shared" si="36"/>
        <v>0</v>
      </c>
      <c r="DE29" s="28">
        <f t="shared" si="37"/>
        <v>0</v>
      </c>
      <c r="DF29" s="28">
        <f t="shared" si="38"/>
        <v>-1</v>
      </c>
      <c r="DG29" s="28">
        <f t="shared" si="39"/>
        <v>1</v>
      </c>
      <c r="DH29" s="28">
        <f t="shared" si="40"/>
        <v>0</v>
      </c>
      <c r="DI29" s="28">
        <f t="shared" si="41"/>
        <v>0</v>
      </c>
      <c r="DJ29" s="28">
        <f t="shared" si="42"/>
        <v>0</v>
      </c>
      <c r="DK29" s="28">
        <f t="shared" si="43"/>
        <v>0</v>
      </c>
      <c r="DL29" s="28">
        <f t="shared" si="44"/>
        <v>1</v>
      </c>
      <c r="DM29" s="28">
        <f t="shared" si="45"/>
        <v>0</v>
      </c>
      <c r="DN29" s="28">
        <f t="shared" si="46"/>
        <v>0</v>
      </c>
      <c r="DO29" s="40">
        <f t="shared" si="47"/>
        <v>1</v>
      </c>
      <c r="DP29" s="85">
        <f t="shared" si="48"/>
        <v>11</v>
      </c>
      <c r="DQ29" s="86">
        <f t="shared" si="13"/>
        <v>2</v>
      </c>
      <c r="DR29" s="87">
        <f t="shared" si="14"/>
        <v>13</v>
      </c>
    </row>
    <row r="30" spans="1:122" ht="34.5" customHeight="1" thickBot="1" x14ac:dyDescent="0.25">
      <c r="A30" s="7" t="s">
        <v>61</v>
      </c>
      <c r="B30" s="5" t="s">
        <v>64</v>
      </c>
      <c r="C30" s="5" t="s">
        <v>435</v>
      </c>
      <c r="D30" s="8" t="s">
        <v>65</v>
      </c>
      <c r="E30" s="59">
        <v>3</v>
      </c>
      <c r="F30" s="60">
        <v>7</v>
      </c>
      <c r="G30" s="61">
        <v>0</v>
      </c>
      <c r="H30" s="60">
        <v>3</v>
      </c>
      <c r="I30" s="62">
        <v>8</v>
      </c>
      <c r="J30" s="60">
        <v>0</v>
      </c>
      <c r="K30" s="67">
        <v>0</v>
      </c>
      <c r="L30" s="54"/>
      <c r="M30" s="48"/>
      <c r="N30" s="76"/>
      <c r="O30" s="77"/>
      <c r="P30" s="48"/>
      <c r="Q30" s="48"/>
      <c r="R30" s="65">
        <f t="shared" si="4"/>
        <v>3</v>
      </c>
      <c r="S30" s="66">
        <f t="shared" si="5"/>
        <v>7</v>
      </c>
      <c r="T30" s="24">
        <f t="shared" si="6"/>
        <v>0</v>
      </c>
      <c r="U30" s="17">
        <v>3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6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2</v>
      </c>
      <c r="AH30" s="17">
        <v>0</v>
      </c>
      <c r="AI30" s="17">
        <v>0</v>
      </c>
      <c r="AJ30" s="17">
        <v>0</v>
      </c>
      <c r="AK30" s="17">
        <v>1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1</v>
      </c>
      <c r="AS30" s="17">
        <v>0</v>
      </c>
      <c r="AT30" s="17">
        <v>0</v>
      </c>
      <c r="AU30" s="17">
        <v>0</v>
      </c>
      <c r="AV30" s="17">
        <v>0</v>
      </c>
      <c r="AW30" s="17">
        <v>1</v>
      </c>
      <c r="AX30" s="17">
        <v>0</v>
      </c>
      <c r="AY30" s="17">
        <v>0</v>
      </c>
      <c r="AZ30" s="18" t="s">
        <v>420</v>
      </c>
      <c r="BA30" s="25">
        <f t="shared" si="15"/>
        <v>13</v>
      </c>
      <c r="BB30" s="26">
        <f t="shared" si="7"/>
        <v>1</v>
      </c>
      <c r="BC30" s="27">
        <f t="shared" si="8"/>
        <v>14</v>
      </c>
      <c r="BD30" s="52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39">
        <f t="shared" si="16"/>
        <v>3</v>
      </c>
      <c r="CK30" s="28">
        <f t="shared" si="17"/>
        <v>0</v>
      </c>
      <c r="CL30" s="28">
        <f t="shared" si="18"/>
        <v>0</v>
      </c>
      <c r="CM30" s="28">
        <f t="shared" si="19"/>
        <v>0</v>
      </c>
      <c r="CN30" s="28">
        <f t="shared" si="20"/>
        <v>0</v>
      </c>
      <c r="CO30" s="28">
        <f t="shared" si="21"/>
        <v>0</v>
      </c>
      <c r="CP30" s="28">
        <f t="shared" si="22"/>
        <v>6</v>
      </c>
      <c r="CQ30" s="28">
        <f t="shared" si="23"/>
        <v>0</v>
      </c>
      <c r="CR30" s="28">
        <f t="shared" si="24"/>
        <v>0</v>
      </c>
      <c r="CS30" s="28">
        <f t="shared" si="25"/>
        <v>0</v>
      </c>
      <c r="CT30" s="28">
        <f t="shared" si="26"/>
        <v>0</v>
      </c>
      <c r="CU30" s="28">
        <f t="shared" si="27"/>
        <v>0</v>
      </c>
      <c r="CV30" s="28">
        <f t="shared" si="28"/>
        <v>2</v>
      </c>
      <c r="CW30" s="28">
        <f t="shared" si="29"/>
        <v>0</v>
      </c>
      <c r="CX30" s="28">
        <f t="shared" si="30"/>
        <v>0</v>
      </c>
      <c r="CY30" s="28">
        <f t="shared" si="31"/>
        <v>0</v>
      </c>
      <c r="CZ30" s="28">
        <f t="shared" si="32"/>
        <v>1</v>
      </c>
      <c r="DA30" s="28">
        <f t="shared" si="33"/>
        <v>0</v>
      </c>
      <c r="DB30" s="28">
        <f t="shared" si="34"/>
        <v>0</v>
      </c>
      <c r="DC30" s="28">
        <f t="shared" si="35"/>
        <v>0</v>
      </c>
      <c r="DD30" s="28">
        <f t="shared" si="36"/>
        <v>0</v>
      </c>
      <c r="DE30" s="28">
        <f t="shared" si="37"/>
        <v>0</v>
      </c>
      <c r="DF30" s="28">
        <f t="shared" si="38"/>
        <v>0</v>
      </c>
      <c r="DG30" s="28">
        <f t="shared" si="39"/>
        <v>1</v>
      </c>
      <c r="DH30" s="28">
        <f t="shared" si="40"/>
        <v>0</v>
      </c>
      <c r="DI30" s="28">
        <f t="shared" si="41"/>
        <v>0</v>
      </c>
      <c r="DJ30" s="28">
        <f t="shared" si="42"/>
        <v>0</v>
      </c>
      <c r="DK30" s="28">
        <f t="shared" si="43"/>
        <v>0</v>
      </c>
      <c r="DL30" s="28">
        <f t="shared" si="44"/>
        <v>1</v>
      </c>
      <c r="DM30" s="28">
        <f t="shared" si="45"/>
        <v>0</v>
      </c>
      <c r="DN30" s="28">
        <f t="shared" si="46"/>
        <v>0</v>
      </c>
      <c r="DO30" s="40" t="s">
        <v>420</v>
      </c>
      <c r="DP30" s="85">
        <f t="shared" si="48"/>
        <v>13</v>
      </c>
      <c r="DQ30" s="86">
        <f t="shared" si="13"/>
        <v>1</v>
      </c>
      <c r="DR30" s="87">
        <f t="shared" si="14"/>
        <v>14</v>
      </c>
    </row>
    <row r="31" spans="1:122" ht="21.75" customHeight="1" thickBot="1" x14ac:dyDescent="0.25">
      <c r="A31" s="7" t="s">
        <v>66</v>
      </c>
      <c r="B31" s="5" t="s">
        <v>67</v>
      </c>
      <c r="C31" s="5" t="s">
        <v>435</v>
      </c>
      <c r="D31" s="8" t="s">
        <v>68</v>
      </c>
      <c r="E31" s="59">
        <v>6</v>
      </c>
      <c r="F31" s="60">
        <v>12</v>
      </c>
      <c r="G31" s="61">
        <v>0</v>
      </c>
      <c r="H31" s="60">
        <v>6</v>
      </c>
      <c r="I31" s="62">
        <v>12</v>
      </c>
      <c r="J31" s="60">
        <v>0</v>
      </c>
      <c r="K31" s="67">
        <v>0</v>
      </c>
      <c r="L31" s="54"/>
      <c r="M31" s="48"/>
      <c r="N31" s="76"/>
      <c r="O31" s="77"/>
      <c r="P31" s="48"/>
      <c r="Q31" s="48"/>
      <c r="R31" s="65">
        <f t="shared" si="4"/>
        <v>6</v>
      </c>
      <c r="S31" s="66">
        <f t="shared" si="5"/>
        <v>12</v>
      </c>
      <c r="T31" s="24">
        <f t="shared" si="6"/>
        <v>0</v>
      </c>
      <c r="U31" s="17">
        <v>6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9</v>
      </c>
      <c r="AB31" s="17">
        <v>0</v>
      </c>
      <c r="AC31" s="17">
        <v>2</v>
      </c>
      <c r="AD31" s="17">
        <v>0</v>
      </c>
      <c r="AE31" s="17">
        <v>0</v>
      </c>
      <c r="AF31" s="17">
        <v>0</v>
      </c>
      <c r="AG31" s="17">
        <v>3</v>
      </c>
      <c r="AH31" s="17">
        <v>0</v>
      </c>
      <c r="AI31" s="17">
        <v>0</v>
      </c>
      <c r="AJ31" s="17">
        <v>0</v>
      </c>
      <c r="AK31" s="17">
        <v>2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1</v>
      </c>
      <c r="AT31" s="17">
        <v>0</v>
      </c>
      <c r="AU31" s="17">
        <v>0</v>
      </c>
      <c r="AV31" s="17">
        <v>0</v>
      </c>
      <c r="AW31" s="17">
        <v>1</v>
      </c>
      <c r="AX31" s="17">
        <v>0</v>
      </c>
      <c r="AY31" s="17">
        <v>0</v>
      </c>
      <c r="AZ31" s="18">
        <v>1</v>
      </c>
      <c r="BA31" s="25">
        <f t="shared" si="15"/>
        <v>24</v>
      </c>
      <c r="BB31" s="26">
        <f t="shared" si="7"/>
        <v>1</v>
      </c>
      <c r="BC31" s="27">
        <f t="shared" si="8"/>
        <v>25</v>
      </c>
      <c r="BD31" s="52">
        <v>-1</v>
      </c>
      <c r="BE31" s="46"/>
      <c r="BF31" s="46">
        <v>1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39">
        <f t="shared" si="16"/>
        <v>5</v>
      </c>
      <c r="CK31" s="28">
        <f t="shared" si="17"/>
        <v>0</v>
      </c>
      <c r="CL31" s="28">
        <f t="shared" si="18"/>
        <v>1</v>
      </c>
      <c r="CM31" s="28">
        <f t="shared" si="19"/>
        <v>0</v>
      </c>
      <c r="CN31" s="28">
        <f t="shared" si="20"/>
        <v>0</v>
      </c>
      <c r="CO31" s="28">
        <f t="shared" si="21"/>
        <v>0</v>
      </c>
      <c r="CP31" s="28">
        <f t="shared" si="22"/>
        <v>9</v>
      </c>
      <c r="CQ31" s="28">
        <f t="shared" si="23"/>
        <v>0</v>
      </c>
      <c r="CR31" s="28">
        <f t="shared" si="24"/>
        <v>2</v>
      </c>
      <c r="CS31" s="28">
        <f t="shared" si="25"/>
        <v>0</v>
      </c>
      <c r="CT31" s="28">
        <f t="shared" si="26"/>
        <v>0</v>
      </c>
      <c r="CU31" s="28">
        <f t="shared" si="27"/>
        <v>0</v>
      </c>
      <c r="CV31" s="28">
        <f t="shared" si="28"/>
        <v>3</v>
      </c>
      <c r="CW31" s="28">
        <f t="shared" si="29"/>
        <v>0</v>
      </c>
      <c r="CX31" s="28">
        <f t="shared" si="30"/>
        <v>0</v>
      </c>
      <c r="CY31" s="28">
        <f t="shared" si="31"/>
        <v>0</v>
      </c>
      <c r="CZ31" s="28">
        <f t="shared" si="32"/>
        <v>2</v>
      </c>
      <c r="DA31" s="28">
        <f t="shared" si="33"/>
        <v>0</v>
      </c>
      <c r="DB31" s="28">
        <f t="shared" si="34"/>
        <v>0</v>
      </c>
      <c r="DC31" s="28">
        <f t="shared" si="35"/>
        <v>0</v>
      </c>
      <c r="DD31" s="28">
        <f t="shared" si="36"/>
        <v>0</v>
      </c>
      <c r="DE31" s="28">
        <f t="shared" si="37"/>
        <v>0</v>
      </c>
      <c r="DF31" s="28">
        <f t="shared" si="38"/>
        <v>0</v>
      </c>
      <c r="DG31" s="28">
        <f t="shared" si="39"/>
        <v>0</v>
      </c>
      <c r="DH31" s="28">
        <f t="shared" si="40"/>
        <v>1</v>
      </c>
      <c r="DI31" s="28">
        <f t="shared" si="41"/>
        <v>0</v>
      </c>
      <c r="DJ31" s="28">
        <f t="shared" si="42"/>
        <v>0</v>
      </c>
      <c r="DK31" s="28">
        <f t="shared" si="43"/>
        <v>0</v>
      </c>
      <c r="DL31" s="28">
        <f t="shared" si="44"/>
        <v>1</v>
      </c>
      <c r="DM31" s="28">
        <f t="shared" si="45"/>
        <v>0</v>
      </c>
      <c r="DN31" s="28">
        <f t="shared" si="46"/>
        <v>0</v>
      </c>
      <c r="DO31" s="40">
        <f t="shared" si="47"/>
        <v>1</v>
      </c>
      <c r="DP31" s="85">
        <f t="shared" si="48"/>
        <v>24</v>
      </c>
      <c r="DQ31" s="86">
        <f t="shared" si="13"/>
        <v>1</v>
      </c>
      <c r="DR31" s="87">
        <f t="shared" si="14"/>
        <v>25</v>
      </c>
    </row>
    <row r="32" spans="1:122" ht="24" customHeight="1" thickBot="1" x14ac:dyDescent="0.25">
      <c r="A32" s="7" t="s">
        <v>66</v>
      </c>
      <c r="B32" s="5">
        <v>13000402</v>
      </c>
      <c r="C32" s="5" t="s">
        <v>435</v>
      </c>
      <c r="D32" s="8" t="s">
        <v>69</v>
      </c>
      <c r="E32" s="59">
        <v>5</v>
      </c>
      <c r="F32" s="60">
        <v>12</v>
      </c>
      <c r="G32" s="61">
        <v>0</v>
      </c>
      <c r="H32" s="60">
        <v>5</v>
      </c>
      <c r="I32" s="62">
        <v>12</v>
      </c>
      <c r="J32" s="60">
        <v>0</v>
      </c>
      <c r="K32" s="67">
        <v>0</v>
      </c>
      <c r="L32" s="54"/>
      <c r="M32" s="48"/>
      <c r="N32" s="76"/>
      <c r="O32" s="77"/>
      <c r="P32" s="48"/>
      <c r="Q32" s="48"/>
      <c r="R32" s="65">
        <f t="shared" si="4"/>
        <v>5</v>
      </c>
      <c r="S32" s="66">
        <f t="shared" si="5"/>
        <v>12</v>
      </c>
      <c r="T32" s="24">
        <f t="shared" si="6"/>
        <v>0</v>
      </c>
      <c r="U32" s="17">
        <v>5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9</v>
      </c>
      <c r="AB32" s="17">
        <v>0</v>
      </c>
      <c r="AC32" s="17">
        <v>2</v>
      </c>
      <c r="AD32" s="17">
        <v>0</v>
      </c>
      <c r="AE32" s="17">
        <v>0</v>
      </c>
      <c r="AF32" s="17">
        <v>0</v>
      </c>
      <c r="AG32" s="17">
        <v>3</v>
      </c>
      <c r="AH32" s="17">
        <v>0</v>
      </c>
      <c r="AI32" s="17">
        <v>0</v>
      </c>
      <c r="AJ32" s="17">
        <v>0</v>
      </c>
      <c r="AK32" s="17">
        <v>2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1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1</v>
      </c>
      <c r="AX32" s="17">
        <v>0</v>
      </c>
      <c r="AY32" s="17">
        <v>0</v>
      </c>
      <c r="AZ32" s="18" t="s">
        <v>420</v>
      </c>
      <c r="BA32" s="25">
        <f t="shared" si="15"/>
        <v>23</v>
      </c>
      <c r="BB32" s="26">
        <f t="shared" si="7"/>
        <v>0</v>
      </c>
      <c r="BC32" s="27">
        <f t="shared" si="8"/>
        <v>23</v>
      </c>
      <c r="BD32" s="52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7"/>
      <c r="CJ32" s="39">
        <f t="shared" si="16"/>
        <v>5</v>
      </c>
      <c r="CK32" s="28">
        <f t="shared" si="17"/>
        <v>0</v>
      </c>
      <c r="CL32" s="28">
        <f t="shared" si="18"/>
        <v>0</v>
      </c>
      <c r="CM32" s="28">
        <f t="shared" si="19"/>
        <v>0</v>
      </c>
      <c r="CN32" s="28">
        <f t="shared" si="20"/>
        <v>0</v>
      </c>
      <c r="CO32" s="28">
        <f t="shared" si="21"/>
        <v>0</v>
      </c>
      <c r="CP32" s="28">
        <f t="shared" si="22"/>
        <v>9</v>
      </c>
      <c r="CQ32" s="28">
        <f t="shared" si="23"/>
        <v>0</v>
      </c>
      <c r="CR32" s="28">
        <f t="shared" si="24"/>
        <v>2</v>
      </c>
      <c r="CS32" s="28">
        <f t="shared" si="25"/>
        <v>0</v>
      </c>
      <c r="CT32" s="28">
        <f t="shared" si="26"/>
        <v>0</v>
      </c>
      <c r="CU32" s="28">
        <f t="shared" si="27"/>
        <v>0</v>
      </c>
      <c r="CV32" s="28">
        <f t="shared" si="28"/>
        <v>3</v>
      </c>
      <c r="CW32" s="28">
        <f t="shared" si="29"/>
        <v>0</v>
      </c>
      <c r="CX32" s="28">
        <f t="shared" si="30"/>
        <v>0</v>
      </c>
      <c r="CY32" s="28">
        <f t="shared" si="31"/>
        <v>0</v>
      </c>
      <c r="CZ32" s="28">
        <f t="shared" si="32"/>
        <v>2</v>
      </c>
      <c r="DA32" s="28">
        <f t="shared" si="33"/>
        <v>0</v>
      </c>
      <c r="DB32" s="28">
        <f t="shared" si="34"/>
        <v>0</v>
      </c>
      <c r="DC32" s="28">
        <f t="shared" si="35"/>
        <v>0</v>
      </c>
      <c r="DD32" s="28">
        <f t="shared" si="36"/>
        <v>0</v>
      </c>
      <c r="DE32" s="28">
        <f t="shared" si="37"/>
        <v>0</v>
      </c>
      <c r="DF32" s="28">
        <f t="shared" si="38"/>
        <v>1</v>
      </c>
      <c r="DG32" s="28">
        <f t="shared" si="39"/>
        <v>0</v>
      </c>
      <c r="DH32" s="28">
        <f t="shared" si="40"/>
        <v>0</v>
      </c>
      <c r="DI32" s="28">
        <f t="shared" si="41"/>
        <v>0</v>
      </c>
      <c r="DJ32" s="28">
        <f t="shared" si="42"/>
        <v>0</v>
      </c>
      <c r="DK32" s="28">
        <f t="shared" si="43"/>
        <v>0</v>
      </c>
      <c r="DL32" s="28">
        <f t="shared" si="44"/>
        <v>1</v>
      </c>
      <c r="DM32" s="28">
        <f t="shared" si="45"/>
        <v>0</v>
      </c>
      <c r="DN32" s="28">
        <f t="shared" si="46"/>
        <v>0</v>
      </c>
      <c r="DO32" s="40" t="s">
        <v>420</v>
      </c>
      <c r="DP32" s="85">
        <f t="shared" si="48"/>
        <v>23</v>
      </c>
      <c r="DQ32" s="86">
        <f t="shared" si="13"/>
        <v>0</v>
      </c>
      <c r="DR32" s="87">
        <f t="shared" si="14"/>
        <v>23</v>
      </c>
    </row>
    <row r="33" spans="1:122" ht="24" customHeight="1" thickBot="1" x14ac:dyDescent="0.25">
      <c r="A33" s="7" t="s">
        <v>66</v>
      </c>
      <c r="B33" s="5" t="s">
        <v>70</v>
      </c>
      <c r="C33" s="5" t="s">
        <v>435</v>
      </c>
      <c r="D33" s="8" t="s">
        <v>71</v>
      </c>
      <c r="E33" s="59">
        <v>3</v>
      </c>
      <c r="F33" s="60">
        <v>6</v>
      </c>
      <c r="G33" s="61">
        <v>0</v>
      </c>
      <c r="H33" s="60">
        <v>3</v>
      </c>
      <c r="I33" s="62">
        <v>6</v>
      </c>
      <c r="J33" s="60">
        <v>0</v>
      </c>
      <c r="K33" s="67">
        <v>0</v>
      </c>
      <c r="L33" s="54"/>
      <c r="M33" s="48"/>
      <c r="N33" s="76"/>
      <c r="O33" s="77"/>
      <c r="P33" s="48"/>
      <c r="Q33" s="48"/>
      <c r="R33" s="65">
        <f t="shared" si="4"/>
        <v>3</v>
      </c>
      <c r="S33" s="66">
        <f t="shared" si="5"/>
        <v>6</v>
      </c>
      <c r="T33" s="24">
        <f t="shared" si="6"/>
        <v>0</v>
      </c>
      <c r="U33" s="17">
        <v>3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4</v>
      </c>
      <c r="AB33" s="17">
        <v>0</v>
      </c>
      <c r="AC33" s="17">
        <v>1</v>
      </c>
      <c r="AD33" s="17">
        <v>0</v>
      </c>
      <c r="AE33" s="17">
        <v>0</v>
      </c>
      <c r="AF33" s="17">
        <v>0</v>
      </c>
      <c r="AG33" s="17">
        <v>2</v>
      </c>
      <c r="AH33" s="17">
        <v>0</v>
      </c>
      <c r="AI33" s="17">
        <v>0</v>
      </c>
      <c r="AJ33" s="17">
        <v>0</v>
      </c>
      <c r="AK33" s="17">
        <v>1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1</v>
      </c>
      <c r="AS33" s="17">
        <v>0</v>
      </c>
      <c r="AT33" s="17">
        <v>0</v>
      </c>
      <c r="AU33" s="17">
        <v>0</v>
      </c>
      <c r="AV33" s="17">
        <v>0</v>
      </c>
      <c r="AW33" s="17">
        <v>1</v>
      </c>
      <c r="AX33" s="17">
        <v>0</v>
      </c>
      <c r="AY33" s="17">
        <v>0</v>
      </c>
      <c r="AZ33" s="18">
        <v>1</v>
      </c>
      <c r="BA33" s="25">
        <f t="shared" si="15"/>
        <v>12</v>
      </c>
      <c r="BB33" s="26">
        <f t="shared" si="7"/>
        <v>2</v>
      </c>
      <c r="BC33" s="27">
        <f t="shared" si="8"/>
        <v>14</v>
      </c>
      <c r="BD33" s="52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7"/>
      <c r="CJ33" s="39">
        <f t="shared" si="16"/>
        <v>3</v>
      </c>
      <c r="CK33" s="28">
        <f t="shared" si="17"/>
        <v>0</v>
      </c>
      <c r="CL33" s="28">
        <f t="shared" si="18"/>
        <v>0</v>
      </c>
      <c r="CM33" s="28">
        <f t="shared" si="19"/>
        <v>0</v>
      </c>
      <c r="CN33" s="28">
        <f t="shared" si="20"/>
        <v>0</v>
      </c>
      <c r="CO33" s="28">
        <f t="shared" si="21"/>
        <v>0</v>
      </c>
      <c r="CP33" s="28">
        <f t="shared" si="22"/>
        <v>4</v>
      </c>
      <c r="CQ33" s="28">
        <f t="shared" si="23"/>
        <v>0</v>
      </c>
      <c r="CR33" s="28">
        <f t="shared" si="24"/>
        <v>1</v>
      </c>
      <c r="CS33" s="28">
        <f t="shared" si="25"/>
        <v>0</v>
      </c>
      <c r="CT33" s="28">
        <f t="shared" si="26"/>
        <v>0</v>
      </c>
      <c r="CU33" s="28">
        <f t="shared" si="27"/>
        <v>0</v>
      </c>
      <c r="CV33" s="28">
        <f t="shared" si="28"/>
        <v>2</v>
      </c>
      <c r="CW33" s="28">
        <f t="shared" si="29"/>
        <v>0</v>
      </c>
      <c r="CX33" s="28">
        <f t="shared" si="30"/>
        <v>0</v>
      </c>
      <c r="CY33" s="28">
        <f t="shared" si="31"/>
        <v>0</v>
      </c>
      <c r="CZ33" s="28">
        <f t="shared" si="32"/>
        <v>1</v>
      </c>
      <c r="DA33" s="28">
        <f t="shared" si="33"/>
        <v>0</v>
      </c>
      <c r="DB33" s="28">
        <f t="shared" si="34"/>
        <v>0</v>
      </c>
      <c r="DC33" s="28">
        <f t="shared" si="35"/>
        <v>0</v>
      </c>
      <c r="DD33" s="28">
        <f t="shared" si="36"/>
        <v>0</v>
      </c>
      <c r="DE33" s="28">
        <f t="shared" si="37"/>
        <v>0</v>
      </c>
      <c r="DF33" s="28">
        <f t="shared" si="38"/>
        <v>0</v>
      </c>
      <c r="DG33" s="28">
        <f t="shared" si="39"/>
        <v>1</v>
      </c>
      <c r="DH33" s="28">
        <f t="shared" si="40"/>
        <v>0</v>
      </c>
      <c r="DI33" s="28">
        <f t="shared" si="41"/>
        <v>0</v>
      </c>
      <c r="DJ33" s="28">
        <f t="shared" si="42"/>
        <v>0</v>
      </c>
      <c r="DK33" s="28">
        <f t="shared" si="43"/>
        <v>0</v>
      </c>
      <c r="DL33" s="28">
        <f t="shared" si="44"/>
        <v>1</v>
      </c>
      <c r="DM33" s="28">
        <f t="shared" si="45"/>
        <v>0</v>
      </c>
      <c r="DN33" s="28">
        <f t="shared" si="46"/>
        <v>0</v>
      </c>
      <c r="DO33" s="40">
        <f t="shared" si="47"/>
        <v>1</v>
      </c>
      <c r="DP33" s="85">
        <f t="shared" si="48"/>
        <v>12</v>
      </c>
      <c r="DQ33" s="86">
        <f t="shared" si="13"/>
        <v>2</v>
      </c>
      <c r="DR33" s="87">
        <f t="shared" si="14"/>
        <v>14</v>
      </c>
    </row>
    <row r="34" spans="1:122" ht="24" customHeight="1" thickBot="1" x14ac:dyDescent="0.25">
      <c r="A34" s="7" t="s">
        <v>72</v>
      </c>
      <c r="B34" s="5" t="s">
        <v>73</v>
      </c>
      <c r="C34" s="5" t="s">
        <v>435</v>
      </c>
      <c r="D34" s="8" t="s">
        <v>74</v>
      </c>
      <c r="E34" s="59">
        <v>3</v>
      </c>
      <c r="F34" s="60">
        <v>6</v>
      </c>
      <c r="G34" s="61">
        <v>0</v>
      </c>
      <c r="H34" s="60">
        <v>3</v>
      </c>
      <c r="I34" s="62">
        <v>6</v>
      </c>
      <c r="J34" s="60">
        <v>0</v>
      </c>
      <c r="K34" s="67">
        <v>0</v>
      </c>
      <c r="L34" s="54"/>
      <c r="M34" s="48"/>
      <c r="N34" s="76"/>
      <c r="O34" s="77"/>
      <c r="P34" s="48"/>
      <c r="Q34" s="48"/>
      <c r="R34" s="65">
        <f t="shared" si="4"/>
        <v>3</v>
      </c>
      <c r="S34" s="66">
        <f t="shared" si="5"/>
        <v>6</v>
      </c>
      <c r="T34" s="24">
        <f t="shared" si="6"/>
        <v>0</v>
      </c>
      <c r="U34" s="17">
        <v>3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4</v>
      </c>
      <c r="AB34" s="17">
        <v>0</v>
      </c>
      <c r="AC34" s="17">
        <v>1</v>
      </c>
      <c r="AD34" s="17">
        <v>0</v>
      </c>
      <c r="AE34" s="17">
        <v>0</v>
      </c>
      <c r="AF34" s="17">
        <v>0</v>
      </c>
      <c r="AG34" s="17">
        <v>2</v>
      </c>
      <c r="AH34" s="17">
        <v>0</v>
      </c>
      <c r="AI34" s="17">
        <v>0</v>
      </c>
      <c r="AJ34" s="17">
        <v>0</v>
      </c>
      <c r="AK34" s="17">
        <v>1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1</v>
      </c>
      <c r="AS34" s="17">
        <v>0</v>
      </c>
      <c r="AT34" s="17">
        <v>0</v>
      </c>
      <c r="AU34" s="17">
        <v>0</v>
      </c>
      <c r="AV34" s="17">
        <v>0</v>
      </c>
      <c r="AW34" s="17">
        <v>1</v>
      </c>
      <c r="AX34" s="17">
        <v>0</v>
      </c>
      <c r="AY34" s="17">
        <v>0</v>
      </c>
      <c r="AZ34" s="18">
        <v>1</v>
      </c>
      <c r="BA34" s="25">
        <f t="shared" si="15"/>
        <v>12</v>
      </c>
      <c r="BB34" s="26">
        <f t="shared" si="7"/>
        <v>2</v>
      </c>
      <c r="BC34" s="27">
        <f t="shared" si="8"/>
        <v>14</v>
      </c>
      <c r="BD34" s="52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7"/>
      <c r="CJ34" s="39">
        <f t="shared" si="16"/>
        <v>3</v>
      </c>
      <c r="CK34" s="28">
        <f t="shared" si="17"/>
        <v>0</v>
      </c>
      <c r="CL34" s="28">
        <f t="shared" si="18"/>
        <v>0</v>
      </c>
      <c r="CM34" s="28">
        <f t="shared" si="19"/>
        <v>0</v>
      </c>
      <c r="CN34" s="28">
        <f t="shared" si="20"/>
        <v>0</v>
      </c>
      <c r="CO34" s="28">
        <f t="shared" si="21"/>
        <v>0</v>
      </c>
      <c r="CP34" s="28">
        <f t="shared" si="22"/>
        <v>4</v>
      </c>
      <c r="CQ34" s="28">
        <f t="shared" si="23"/>
        <v>0</v>
      </c>
      <c r="CR34" s="28">
        <f t="shared" si="24"/>
        <v>1</v>
      </c>
      <c r="CS34" s="28">
        <f t="shared" si="25"/>
        <v>0</v>
      </c>
      <c r="CT34" s="28">
        <f t="shared" si="26"/>
        <v>0</v>
      </c>
      <c r="CU34" s="28">
        <f t="shared" si="27"/>
        <v>0</v>
      </c>
      <c r="CV34" s="28">
        <f t="shared" si="28"/>
        <v>2</v>
      </c>
      <c r="CW34" s="28">
        <f t="shared" si="29"/>
        <v>0</v>
      </c>
      <c r="CX34" s="28">
        <f t="shared" si="30"/>
        <v>0</v>
      </c>
      <c r="CY34" s="28">
        <f t="shared" si="31"/>
        <v>0</v>
      </c>
      <c r="CZ34" s="28">
        <f t="shared" si="32"/>
        <v>1</v>
      </c>
      <c r="DA34" s="28">
        <f t="shared" si="33"/>
        <v>0</v>
      </c>
      <c r="DB34" s="28">
        <f t="shared" si="34"/>
        <v>0</v>
      </c>
      <c r="DC34" s="28">
        <f t="shared" si="35"/>
        <v>0</v>
      </c>
      <c r="DD34" s="28">
        <f t="shared" si="36"/>
        <v>0</v>
      </c>
      <c r="DE34" s="28">
        <f t="shared" si="37"/>
        <v>0</v>
      </c>
      <c r="DF34" s="28">
        <f t="shared" si="38"/>
        <v>0</v>
      </c>
      <c r="DG34" s="28">
        <f t="shared" si="39"/>
        <v>1</v>
      </c>
      <c r="DH34" s="28">
        <f t="shared" si="40"/>
        <v>0</v>
      </c>
      <c r="DI34" s="28">
        <f t="shared" si="41"/>
        <v>0</v>
      </c>
      <c r="DJ34" s="28">
        <f t="shared" si="42"/>
        <v>0</v>
      </c>
      <c r="DK34" s="28">
        <f t="shared" si="43"/>
        <v>0</v>
      </c>
      <c r="DL34" s="28">
        <f t="shared" si="44"/>
        <v>1</v>
      </c>
      <c r="DM34" s="28">
        <f t="shared" si="45"/>
        <v>0</v>
      </c>
      <c r="DN34" s="28">
        <f t="shared" si="46"/>
        <v>0</v>
      </c>
      <c r="DO34" s="40">
        <f t="shared" si="47"/>
        <v>1</v>
      </c>
      <c r="DP34" s="85">
        <f t="shared" si="48"/>
        <v>12</v>
      </c>
      <c r="DQ34" s="86">
        <f t="shared" si="13"/>
        <v>2</v>
      </c>
      <c r="DR34" s="87">
        <f t="shared" si="14"/>
        <v>14</v>
      </c>
    </row>
    <row r="35" spans="1:122" ht="24" customHeight="1" thickBot="1" x14ac:dyDescent="0.25">
      <c r="A35" s="7" t="s">
        <v>72</v>
      </c>
      <c r="B35" s="5" t="s">
        <v>75</v>
      </c>
      <c r="C35" s="5" t="s">
        <v>435</v>
      </c>
      <c r="D35" s="8" t="s">
        <v>76</v>
      </c>
      <c r="E35" s="59">
        <v>3</v>
      </c>
      <c r="F35" s="60">
        <v>6</v>
      </c>
      <c r="G35" s="61">
        <v>0</v>
      </c>
      <c r="H35" s="60">
        <v>3</v>
      </c>
      <c r="I35" s="62">
        <v>6</v>
      </c>
      <c r="J35" s="60">
        <v>0</v>
      </c>
      <c r="K35" s="67">
        <v>0</v>
      </c>
      <c r="L35" s="54"/>
      <c r="M35" s="48"/>
      <c r="N35" s="76"/>
      <c r="O35" s="77"/>
      <c r="P35" s="48"/>
      <c r="Q35" s="48"/>
      <c r="R35" s="65">
        <f t="shared" si="4"/>
        <v>3</v>
      </c>
      <c r="S35" s="66">
        <f t="shared" si="5"/>
        <v>6</v>
      </c>
      <c r="T35" s="24">
        <f t="shared" si="6"/>
        <v>0</v>
      </c>
      <c r="U35" s="17">
        <v>3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5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2</v>
      </c>
      <c r="AH35" s="17">
        <v>0</v>
      </c>
      <c r="AI35" s="17">
        <v>0</v>
      </c>
      <c r="AJ35" s="17">
        <v>0</v>
      </c>
      <c r="AK35" s="17">
        <v>1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 t="s">
        <v>420</v>
      </c>
      <c r="AS35" s="17">
        <v>0</v>
      </c>
      <c r="AT35" s="17">
        <v>0</v>
      </c>
      <c r="AU35" s="17">
        <v>0</v>
      </c>
      <c r="AV35" s="17">
        <v>0</v>
      </c>
      <c r="AW35" s="17">
        <v>1</v>
      </c>
      <c r="AX35" s="17">
        <v>0</v>
      </c>
      <c r="AY35" s="17">
        <v>0</v>
      </c>
      <c r="AZ35" s="18" t="s">
        <v>420</v>
      </c>
      <c r="BA35" s="25">
        <f t="shared" si="15"/>
        <v>12</v>
      </c>
      <c r="BB35" s="26">
        <f t="shared" si="7"/>
        <v>0</v>
      </c>
      <c r="BC35" s="27">
        <f t="shared" si="8"/>
        <v>12</v>
      </c>
      <c r="BD35" s="29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9"/>
      <c r="CJ35" s="39">
        <f t="shared" si="16"/>
        <v>3</v>
      </c>
      <c r="CK35" s="28">
        <f t="shared" si="17"/>
        <v>0</v>
      </c>
      <c r="CL35" s="28">
        <f t="shared" si="18"/>
        <v>0</v>
      </c>
      <c r="CM35" s="28">
        <f t="shared" si="19"/>
        <v>0</v>
      </c>
      <c r="CN35" s="28">
        <f t="shared" si="20"/>
        <v>0</v>
      </c>
      <c r="CO35" s="28">
        <f t="shared" si="21"/>
        <v>0</v>
      </c>
      <c r="CP35" s="28">
        <f t="shared" si="22"/>
        <v>5</v>
      </c>
      <c r="CQ35" s="28">
        <f t="shared" si="23"/>
        <v>0</v>
      </c>
      <c r="CR35" s="28">
        <f t="shared" si="24"/>
        <v>0</v>
      </c>
      <c r="CS35" s="28">
        <f t="shared" si="25"/>
        <v>0</v>
      </c>
      <c r="CT35" s="28">
        <f t="shared" si="26"/>
        <v>0</v>
      </c>
      <c r="CU35" s="28">
        <f t="shared" si="27"/>
        <v>0</v>
      </c>
      <c r="CV35" s="28">
        <f t="shared" si="28"/>
        <v>2</v>
      </c>
      <c r="CW35" s="28">
        <f t="shared" si="29"/>
        <v>0</v>
      </c>
      <c r="CX35" s="28">
        <f t="shared" si="30"/>
        <v>0</v>
      </c>
      <c r="CY35" s="28">
        <f t="shared" si="31"/>
        <v>0</v>
      </c>
      <c r="CZ35" s="28">
        <f t="shared" si="32"/>
        <v>1</v>
      </c>
      <c r="DA35" s="28">
        <f t="shared" si="33"/>
        <v>0</v>
      </c>
      <c r="DB35" s="28">
        <f t="shared" si="34"/>
        <v>0</v>
      </c>
      <c r="DC35" s="28">
        <f t="shared" si="35"/>
        <v>0</v>
      </c>
      <c r="DD35" s="28">
        <f t="shared" si="36"/>
        <v>0</v>
      </c>
      <c r="DE35" s="28">
        <f t="shared" si="37"/>
        <v>0</v>
      </c>
      <c r="DF35" s="28">
        <f t="shared" si="38"/>
        <v>0</v>
      </c>
      <c r="DG35" s="28" t="s">
        <v>420</v>
      </c>
      <c r="DH35" s="28">
        <f t="shared" si="40"/>
        <v>0</v>
      </c>
      <c r="DI35" s="28">
        <f t="shared" si="41"/>
        <v>0</v>
      </c>
      <c r="DJ35" s="28">
        <f t="shared" si="42"/>
        <v>0</v>
      </c>
      <c r="DK35" s="28">
        <f t="shared" si="43"/>
        <v>0</v>
      </c>
      <c r="DL35" s="28">
        <f t="shared" si="44"/>
        <v>1</v>
      </c>
      <c r="DM35" s="28">
        <f t="shared" si="45"/>
        <v>0</v>
      </c>
      <c r="DN35" s="28">
        <f t="shared" si="46"/>
        <v>0</v>
      </c>
      <c r="DO35" s="40" t="s">
        <v>420</v>
      </c>
      <c r="DP35" s="85">
        <f t="shared" si="48"/>
        <v>12</v>
      </c>
      <c r="DQ35" s="86">
        <f t="shared" si="13"/>
        <v>0</v>
      </c>
      <c r="DR35" s="87">
        <f t="shared" si="14"/>
        <v>12</v>
      </c>
    </row>
    <row r="36" spans="1:122" ht="54" customHeight="1" thickBot="1" x14ac:dyDescent="0.25">
      <c r="A36" s="7" t="s">
        <v>77</v>
      </c>
      <c r="B36" s="5" t="s">
        <v>78</v>
      </c>
      <c r="C36" s="5" t="s">
        <v>435</v>
      </c>
      <c r="D36" s="8" t="s">
        <v>31</v>
      </c>
      <c r="E36" s="59">
        <v>2</v>
      </c>
      <c r="F36" s="60">
        <v>2</v>
      </c>
      <c r="G36" s="61">
        <v>0</v>
      </c>
      <c r="H36" s="60">
        <v>2</v>
      </c>
      <c r="I36" s="62">
        <v>2</v>
      </c>
      <c r="J36" s="60">
        <v>0</v>
      </c>
      <c r="K36" s="67">
        <v>0</v>
      </c>
      <c r="L36" s="54"/>
      <c r="M36" s="48"/>
      <c r="N36" s="76"/>
      <c r="O36" s="77"/>
      <c r="P36" s="48"/>
      <c r="Q36" s="48"/>
      <c r="R36" s="65">
        <f t="shared" si="4"/>
        <v>2</v>
      </c>
      <c r="S36" s="66">
        <f t="shared" si="5"/>
        <v>2</v>
      </c>
      <c r="T36" s="24">
        <f t="shared" si="6"/>
        <v>0</v>
      </c>
      <c r="U36" s="17">
        <v>2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1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1</v>
      </c>
      <c r="AH36" s="17">
        <v>0</v>
      </c>
      <c r="AI36" s="17">
        <v>0</v>
      </c>
      <c r="AJ36" s="17">
        <v>0</v>
      </c>
      <c r="AK36" s="17">
        <v>0</v>
      </c>
      <c r="AL36" s="17" t="s">
        <v>420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 t="s">
        <v>420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1</v>
      </c>
      <c r="AY36" s="17">
        <v>0</v>
      </c>
      <c r="AZ36" s="18" t="s">
        <v>420</v>
      </c>
      <c r="BA36" s="25">
        <f t="shared" si="15"/>
        <v>4</v>
      </c>
      <c r="BB36" s="26">
        <f t="shared" si="7"/>
        <v>1</v>
      </c>
      <c r="BC36" s="27">
        <f t="shared" si="8"/>
        <v>5</v>
      </c>
      <c r="BD36" s="3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>
        <v>-1</v>
      </c>
      <c r="CH36" s="50"/>
      <c r="CI36" s="51"/>
      <c r="CJ36" s="39">
        <f t="shared" si="16"/>
        <v>2</v>
      </c>
      <c r="CK36" s="28">
        <f t="shared" si="17"/>
        <v>0</v>
      </c>
      <c r="CL36" s="28">
        <f t="shared" si="18"/>
        <v>0</v>
      </c>
      <c r="CM36" s="28">
        <f t="shared" si="19"/>
        <v>0</v>
      </c>
      <c r="CN36" s="28">
        <f t="shared" si="20"/>
        <v>0</v>
      </c>
      <c r="CO36" s="28">
        <f t="shared" si="21"/>
        <v>0</v>
      </c>
      <c r="CP36" s="28">
        <f t="shared" si="22"/>
        <v>1</v>
      </c>
      <c r="CQ36" s="28">
        <f t="shared" si="23"/>
        <v>0</v>
      </c>
      <c r="CR36" s="28">
        <f t="shared" si="24"/>
        <v>0</v>
      </c>
      <c r="CS36" s="28">
        <f t="shared" si="25"/>
        <v>0</v>
      </c>
      <c r="CT36" s="28">
        <f t="shared" si="26"/>
        <v>0</v>
      </c>
      <c r="CU36" s="28">
        <f t="shared" si="27"/>
        <v>0</v>
      </c>
      <c r="CV36" s="28">
        <f t="shared" si="28"/>
        <v>1</v>
      </c>
      <c r="CW36" s="28">
        <f t="shared" si="29"/>
        <v>0</v>
      </c>
      <c r="CX36" s="28">
        <f t="shared" si="30"/>
        <v>0</v>
      </c>
      <c r="CY36" s="28">
        <f t="shared" si="31"/>
        <v>0</v>
      </c>
      <c r="CZ36" s="28">
        <f t="shared" si="32"/>
        <v>0</v>
      </c>
      <c r="DA36" s="28">
        <f>SUM(AL36,BU36)</f>
        <v>0</v>
      </c>
      <c r="DB36" s="28">
        <f t="shared" si="34"/>
        <v>0</v>
      </c>
      <c r="DC36" s="28">
        <f t="shared" si="35"/>
        <v>0</v>
      </c>
      <c r="DD36" s="28">
        <f t="shared" si="36"/>
        <v>0</v>
      </c>
      <c r="DE36" s="28">
        <f t="shared" si="37"/>
        <v>0</v>
      </c>
      <c r="DF36" s="28">
        <f t="shared" si="38"/>
        <v>0</v>
      </c>
      <c r="DG36" s="28" t="s">
        <v>420</v>
      </c>
      <c r="DH36" s="28">
        <f t="shared" si="40"/>
        <v>0</v>
      </c>
      <c r="DI36" s="28">
        <f t="shared" si="41"/>
        <v>0</v>
      </c>
      <c r="DJ36" s="28">
        <f t="shared" si="42"/>
        <v>0</v>
      </c>
      <c r="DK36" s="28">
        <f t="shared" si="43"/>
        <v>0</v>
      </c>
      <c r="DL36" s="28">
        <f t="shared" si="44"/>
        <v>0</v>
      </c>
      <c r="DM36" s="28">
        <f t="shared" si="45"/>
        <v>0</v>
      </c>
      <c r="DN36" s="28">
        <f t="shared" si="46"/>
        <v>0</v>
      </c>
      <c r="DO36" s="40" t="s">
        <v>420</v>
      </c>
      <c r="DP36" s="85">
        <f t="shared" si="48"/>
        <v>4</v>
      </c>
      <c r="DQ36" s="86">
        <f t="shared" si="13"/>
        <v>0</v>
      </c>
      <c r="DR36" s="87">
        <f t="shared" si="14"/>
        <v>4</v>
      </c>
    </row>
    <row r="37" spans="1:122" ht="51.75" customHeight="1" thickBot="1" x14ac:dyDescent="0.25">
      <c r="A37" s="7" t="s">
        <v>79</v>
      </c>
      <c r="B37" s="5">
        <v>13012039</v>
      </c>
      <c r="C37" s="5" t="s">
        <v>93</v>
      </c>
      <c r="D37" s="8" t="s">
        <v>167</v>
      </c>
      <c r="E37" s="59">
        <v>6</v>
      </c>
      <c r="F37" s="60">
        <v>11</v>
      </c>
      <c r="G37" s="61">
        <v>0</v>
      </c>
      <c r="H37" s="60">
        <v>5</v>
      </c>
      <c r="I37" s="62">
        <v>11</v>
      </c>
      <c r="J37" s="60">
        <v>0</v>
      </c>
      <c r="K37" s="67">
        <v>0</v>
      </c>
      <c r="L37" s="54"/>
      <c r="M37" s="48">
        <v>1</v>
      </c>
      <c r="N37" s="76"/>
      <c r="O37" s="77"/>
      <c r="P37" s="48"/>
      <c r="Q37" s="48"/>
      <c r="R37" s="65">
        <f t="shared" ref="R37:T38" si="49">E37+L37-O37</f>
        <v>6</v>
      </c>
      <c r="S37" s="66">
        <f t="shared" si="49"/>
        <v>12</v>
      </c>
      <c r="T37" s="24">
        <f t="shared" si="49"/>
        <v>0</v>
      </c>
      <c r="U37" s="17">
        <v>6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8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2</v>
      </c>
      <c r="AH37" s="17">
        <v>3</v>
      </c>
      <c r="AI37" s="17">
        <v>0</v>
      </c>
      <c r="AJ37" s="17">
        <v>0</v>
      </c>
      <c r="AK37" s="17">
        <v>0</v>
      </c>
      <c r="AL37" s="17">
        <v>2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1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1</v>
      </c>
      <c r="AY37" s="17">
        <v>0</v>
      </c>
      <c r="AZ37" s="18">
        <v>1</v>
      </c>
      <c r="BA37" s="25">
        <f t="shared" si="15"/>
        <v>16</v>
      </c>
      <c r="BB37" s="26">
        <f t="shared" si="7"/>
        <v>8</v>
      </c>
      <c r="BC37" s="27">
        <f>BA37+BB37</f>
        <v>24</v>
      </c>
      <c r="BD37" s="52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>
        <v>1</v>
      </c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7"/>
      <c r="CJ37" s="39">
        <f t="shared" si="16"/>
        <v>6</v>
      </c>
      <c r="CK37" s="28">
        <f t="shared" si="17"/>
        <v>0</v>
      </c>
      <c r="CL37" s="28">
        <f t="shared" si="18"/>
        <v>0</v>
      </c>
      <c r="CM37" s="28">
        <f t="shared" si="19"/>
        <v>0</v>
      </c>
      <c r="CN37" s="28">
        <f t="shared" si="20"/>
        <v>0</v>
      </c>
      <c r="CO37" s="28">
        <f t="shared" si="21"/>
        <v>0</v>
      </c>
      <c r="CP37" s="28">
        <f t="shared" si="22"/>
        <v>8</v>
      </c>
      <c r="CQ37" s="28">
        <f t="shared" si="23"/>
        <v>0</v>
      </c>
      <c r="CR37" s="28">
        <f t="shared" si="24"/>
        <v>0</v>
      </c>
      <c r="CS37" s="28">
        <f t="shared" si="25"/>
        <v>0</v>
      </c>
      <c r="CT37" s="28">
        <f t="shared" si="26"/>
        <v>0</v>
      </c>
      <c r="CU37" s="28">
        <f t="shared" si="27"/>
        <v>0</v>
      </c>
      <c r="CV37" s="28">
        <f t="shared" si="28"/>
        <v>3</v>
      </c>
      <c r="CW37" s="28">
        <f t="shared" si="29"/>
        <v>3</v>
      </c>
      <c r="CX37" s="28">
        <f t="shared" si="30"/>
        <v>0</v>
      </c>
      <c r="CY37" s="28">
        <f t="shared" si="31"/>
        <v>0</v>
      </c>
      <c r="CZ37" s="28">
        <f t="shared" si="32"/>
        <v>0</v>
      </c>
      <c r="DA37" s="28">
        <f t="shared" si="33"/>
        <v>2</v>
      </c>
      <c r="DB37" s="28">
        <f t="shared" si="34"/>
        <v>0</v>
      </c>
      <c r="DC37" s="28">
        <f t="shared" si="35"/>
        <v>0</v>
      </c>
      <c r="DD37" s="28">
        <f t="shared" si="36"/>
        <v>0</v>
      </c>
      <c r="DE37" s="28">
        <f t="shared" si="37"/>
        <v>0</v>
      </c>
      <c r="DF37" s="28">
        <f t="shared" si="38"/>
        <v>0</v>
      </c>
      <c r="DG37" s="28">
        <f t="shared" si="39"/>
        <v>1</v>
      </c>
      <c r="DH37" s="28">
        <f t="shared" si="40"/>
        <v>0</v>
      </c>
      <c r="DI37" s="28">
        <f t="shared" si="41"/>
        <v>0</v>
      </c>
      <c r="DJ37" s="28">
        <f t="shared" si="42"/>
        <v>0</v>
      </c>
      <c r="DK37" s="28">
        <f t="shared" si="43"/>
        <v>0</v>
      </c>
      <c r="DL37" s="28">
        <f t="shared" si="44"/>
        <v>0</v>
      </c>
      <c r="DM37" s="28">
        <f t="shared" si="45"/>
        <v>1</v>
      </c>
      <c r="DN37" s="28">
        <f t="shared" si="46"/>
        <v>0</v>
      </c>
      <c r="DO37" s="40">
        <f t="shared" si="47"/>
        <v>1</v>
      </c>
      <c r="DP37" s="85">
        <f t="shared" si="48"/>
        <v>17</v>
      </c>
      <c r="DQ37" s="86">
        <f t="shared" si="13"/>
        <v>8</v>
      </c>
      <c r="DR37" s="87">
        <f>SUM(DP37:DQ37)</f>
        <v>25</v>
      </c>
    </row>
    <row r="38" spans="1:122" ht="24" customHeight="1" thickBot="1" x14ac:dyDescent="0.25">
      <c r="A38" s="41" t="s">
        <v>80</v>
      </c>
      <c r="B38" s="42">
        <v>13003831</v>
      </c>
      <c r="C38" s="42" t="s">
        <v>435</v>
      </c>
      <c r="D38" s="43" t="s">
        <v>81</v>
      </c>
      <c r="E38" s="59">
        <v>3</v>
      </c>
      <c r="F38" s="60">
        <v>6</v>
      </c>
      <c r="G38" s="61">
        <v>0</v>
      </c>
      <c r="H38" s="60">
        <v>3</v>
      </c>
      <c r="I38" s="62">
        <v>6</v>
      </c>
      <c r="J38" s="60">
        <v>0</v>
      </c>
      <c r="K38" s="67">
        <v>0</v>
      </c>
      <c r="L38" s="54"/>
      <c r="M38" s="48"/>
      <c r="N38" s="76"/>
      <c r="O38" s="77"/>
      <c r="P38" s="48"/>
      <c r="Q38" s="48"/>
      <c r="R38" s="65">
        <f t="shared" si="49"/>
        <v>3</v>
      </c>
      <c r="S38" s="66">
        <f t="shared" si="49"/>
        <v>6</v>
      </c>
      <c r="T38" s="24">
        <f t="shared" si="49"/>
        <v>0</v>
      </c>
      <c r="U38" s="17">
        <v>3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5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2</v>
      </c>
      <c r="AH38" s="17">
        <v>0</v>
      </c>
      <c r="AI38" s="17">
        <v>0</v>
      </c>
      <c r="AJ38" s="17">
        <v>0</v>
      </c>
      <c r="AK38" s="17">
        <v>1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1</v>
      </c>
      <c r="AS38" s="17">
        <v>0</v>
      </c>
      <c r="AT38" s="17">
        <v>0</v>
      </c>
      <c r="AU38" s="17">
        <v>0</v>
      </c>
      <c r="AV38" s="17">
        <v>0</v>
      </c>
      <c r="AW38" s="17">
        <v>1</v>
      </c>
      <c r="AX38" s="17">
        <v>0</v>
      </c>
      <c r="AY38" s="17">
        <v>0</v>
      </c>
      <c r="AZ38" s="18">
        <v>1</v>
      </c>
      <c r="BA38" s="25">
        <f t="shared" si="15"/>
        <v>12</v>
      </c>
      <c r="BB38" s="26">
        <f t="shared" si="7"/>
        <v>2</v>
      </c>
      <c r="BC38" s="27">
        <f>BA38+BB38</f>
        <v>14</v>
      </c>
      <c r="BD38" s="52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7"/>
      <c r="CJ38" s="39">
        <f t="shared" si="16"/>
        <v>3</v>
      </c>
      <c r="CK38" s="28">
        <f t="shared" si="17"/>
        <v>0</v>
      </c>
      <c r="CL38" s="28">
        <f t="shared" si="18"/>
        <v>0</v>
      </c>
      <c r="CM38" s="28">
        <f t="shared" si="19"/>
        <v>0</v>
      </c>
      <c r="CN38" s="28">
        <f t="shared" si="20"/>
        <v>0</v>
      </c>
      <c r="CO38" s="28">
        <f t="shared" si="21"/>
        <v>0</v>
      </c>
      <c r="CP38" s="28">
        <f t="shared" si="22"/>
        <v>5</v>
      </c>
      <c r="CQ38" s="28">
        <f t="shared" si="23"/>
        <v>0</v>
      </c>
      <c r="CR38" s="28">
        <f t="shared" si="24"/>
        <v>0</v>
      </c>
      <c r="CS38" s="28">
        <f t="shared" si="25"/>
        <v>0</v>
      </c>
      <c r="CT38" s="28">
        <f t="shared" si="26"/>
        <v>0</v>
      </c>
      <c r="CU38" s="28">
        <f t="shared" si="27"/>
        <v>0</v>
      </c>
      <c r="CV38" s="28">
        <f t="shared" si="28"/>
        <v>2</v>
      </c>
      <c r="CW38" s="28">
        <f t="shared" si="29"/>
        <v>0</v>
      </c>
      <c r="CX38" s="28">
        <f t="shared" si="30"/>
        <v>0</v>
      </c>
      <c r="CY38" s="28">
        <f t="shared" si="31"/>
        <v>0</v>
      </c>
      <c r="CZ38" s="28">
        <f t="shared" si="32"/>
        <v>1</v>
      </c>
      <c r="DA38" s="28">
        <f t="shared" si="33"/>
        <v>0</v>
      </c>
      <c r="DB38" s="28">
        <f t="shared" si="34"/>
        <v>0</v>
      </c>
      <c r="DC38" s="28">
        <f t="shared" si="35"/>
        <v>0</v>
      </c>
      <c r="DD38" s="28">
        <f t="shared" si="36"/>
        <v>0</v>
      </c>
      <c r="DE38" s="28">
        <f t="shared" si="37"/>
        <v>0</v>
      </c>
      <c r="DF38" s="28">
        <f t="shared" si="38"/>
        <v>0</v>
      </c>
      <c r="DG38" s="28">
        <f t="shared" si="39"/>
        <v>1</v>
      </c>
      <c r="DH38" s="28">
        <f t="shared" si="40"/>
        <v>0</v>
      </c>
      <c r="DI38" s="28">
        <f t="shared" si="41"/>
        <v>0</v>
      </c>
      <c r="DJ38" s="28">
        <f t="shared" si="42"/>
        <v>0</v>
      </c>
      <c r="DK38" s="28">
        <f t="shared" si="43"/>
        <v>0</v>
      </c>
      <c r="DL38" s="28">
        <f t="shared" si="44"/>
        <v>1</v>
      </c>
      <c r="DM38" s="28">
        <f t="shared" si="45"/>
        <v>0</v>
      </c>
      <c r="DN38" s="28">
        <f t="shared" si="46"/>
        <v>0</v>
      </c>
      <c r="DO38" s="40">
        <f t="shared" si="47"/>
        <v>1</v>
      </c>
      <c r="DP38" s="85">
        <f t="shared" si="48"/>
        <v>12</v>
      </c>
      <c r="DQ38" s="86">
        <f t="shared" si="13"/>
        <v>2</v>
      </c>
      <c r="DR38" s="87">
        <f>SUM(DP38:DQ38)</f>
        <v>14</v>
      </c>
    </row>
    <row r="39" spans="1:122" ht="44.25" customHeight="1" thickBot="1" x14ac:dyDescent="0.25">
      <c r="A39" s="7" t="s">
        <v>80</v>
      </c>
      <c r="B39" s="5" t="s">
        <v>82</v>
      </c>
      <c r="C39" s="5" t="s">
        <v>435</v>
      </c>
      <c r="D39" s="8" t="s">
        <v>83</v>
      </c>
      <c r="E39" s="59">
        <v>3</v>
      </c>
      <c r="F39" s="60">
        <v>7</v>
      </c>
      <c r="G39" s="61">
        <v>0</v>
      </c>
      <c r="H39" s="60">
        <v>3</v>
      </c>
      <c r="I39" s="62">
        <v>6</v>
      </c>
      <c r="J39" s="60">
        <v>0</v>
      </c>
      <c r="K39" s="67">
        <v>0</v>
      </c>
      <c r="L39" s="54"/>
      <c r="M39" s="48"/>
      <c r="N39" s="76"/>
      <c r="O39" s="77"/>
      <c r="P39" s="48">
        <v>1</v>
      </c>
      <c r="Q39" s="48"/>
      <c r="R39" s="65">
        <f t="shared" si="4"/>
        <v>3</v>
      </c>
      <c r="S39" s="66">
        <f t="shared" si="5"/>
        <v>6</v>
      </c>
      <c r="T39" s="24">
        <f t="shared" si="6"/>
        <v>0</v>
      </c>
      <c r="U39" s="17">
        <v>3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6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2</v>
      </c>
      <c r="AH39" s="17">
        <v>0</v>
      </c>
      <c r="AI39" s="17">
        <v>0</v>
      </c>
      <c r="AJ39" s="17">
        <v>0</v>
      </c>
      <c r="AK39" s="17">
        <v>1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1</v>
      </c>
      <c r="AX39" s="17">
        <v>0</v>
      </c>
      <c r="AY39" s="17">
        <v>0</v>
      </c>
      <c r="AZ39" s="18" t="s">
        <v>420</v>
      </c>
      <c r="BA39" s="25">
        <f t="shared" si="15"/>
        <v>13</v>
      </c>
      <c r="BB39" s="26">
        <f t="shared" si="7"/>
        <v>0</v>
      </c>
      <c r="BC39" s="27">
        <f t="shared" si="8"/>
        <v>13</v>
      </c>
      <c r="BD39" s="52"/>
      <c r="BE39" s="46"/>
      <c r="BF39" s="46"/>
      <c r="BG39" s="46"/>
      <c r="BH39" s="46"/>
      <c r="BI39" s="46"/>
      <c r="BJ39" s="46">
        <v>-1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7"/>
      <c r="CJ39" s="39">
        <f t="shared" si="16"/>
        <v>3</v>
      </c>
      <c r="CK39" s="28">
        <f t="shared" si="17"/>
        <v>0</v>
      </c>
      <c r="CL39" s="28">
        <f t="shared" si="18"/>
        <v>0</v>
      </c>
      <c r="CM39" s="28">
        <f t="shared" si="19"/>
        <v>0</v>
      </c>
      <c r="CN39" s="28">
        <f t="shared" si="20"/>
        <v>0</v>
      </c>
      <c r="CO39" s="28">
        <f t="shared" si="21"/>
        <v>0</v>
      </c>
      <c r="CP39" s="28">
        <f t="shared" si="22"/>
        <v>5</v>
      </c>
      <c r="CQ39" s="28">
        <f t="shared" si="23"/>
        <v>0</v>
      </c>
      <c r="CR39" s="28">
        <f t="shared" si="24"/>
        <v>0</v>
      </c>
      <c r="CS39" s="28">
        <f t="shared" si="25"/>
        <v>0</v>
      </c>
      <c r="CT39" s="28">
        <f t="shared" si="26"/>
        <v>0</v>
      </c>
      <c r="CU39" s="28">
        <f t="shared" si="27"/>
        <v>0</v>
      </c>
      <c r="CV39" s="28">
        <f t="shared" si="28"/>
        <v>2</v>
      </c>
      <c r="CW39" s="28">
        <f t="shared" si="29"/>
        <v>0</v>
      </c>
      <c r="CX39" s="28">
        <f t="shared" si="30"/>
        <v>0</v>
      </c>
      <c r="CY39" s="28">
        <f t="shared" si="31"/>
        <v>0</v>
      </c>
      <c r="CZ39" s="28">
        <f t="shared" si="32"/>
        <v>1</v>
      </c>
      <c r="DA39" s="28">
        <f t="shared" si="33"/>
        <v>0</v>
      </c>
      <c r="DB39" s="28">
        <f t="shared" si="34"/>
        <v>0</v>
      </c>
      <c r="DC39" s="28">
        <f t="shared" si="35"/>
        <v>0</v>
      </c>
      <c r="DD39" s="28">
        <f t="shared" si="36"/>
        <v>0</v>
      </c>
      <c r="DE39" s="28">
        <f t="shared" si="37"/>
        <v>0</v>
      </c>
      <c r="DF39" s="28">
        <f t="shared" si="38"/>
        <v>0</v>
      </c>
      <c r="DG39" s="28">
        <f t="shared" si="39"/>
        <v>0</v>
      </c>
      <c r="DH39" s="28">
        <f t="shared" si="40"/>
        <v>0</v>
      </c>
      <c r="DI39" s="28">
        <f t="shared" si="41"/>
        <v>0</v>
      </c>
      <c r="DJ39" s="28">
        <f t="shared" si="42"/>
        <v>0</v>
      </c>
      <c r="DK39" s="28">
        <f t="shared" si="43"/>
        <v>0</v>
      </c>
      <c r="DL39" s="28">
        <f t="shared" si="44"/>
        <v>1</v>
      </c>
      <c r="DM39" s="28">
        <f t="shared" si="45"/>
        <v>0</v>
      </c>
      <c r="DN39" s="28">
        <f t="shared" si="46"/>
        <v>0</v>
      </c>
      <c r="DO39" s="40" t="s">
        <v>420</v>
      </c>
      <c r="DP39" s="85">
        <f t="shared" si="48"/>
        <v>12</v>
      </c>
      <c r="DQ39" s="86">
        <f t="shared" si="13"/>
        <v>0</v>
      </c>
      <c r="DR39" s="87">
        <f t="shared" si="14"/>
        <v>12</v>
      </c>
    </row>
    <row r="40" spans="1:122" ht="24" customHeight="1" thickBot="1" x14ac:dyDescent="0.25">
      <c r="A40" s="7" t="s">
        <v>80</v>
      </c>
      <c r="B40" s="5" t="s">
        <v>84</v>
      </c>
      <c r="C40" s="5" t="s">
        <v>435</v>
      </c>
      <c r="D40" s="8" t="s">
        <v>85</v>
      </c>
      <c r="E40" s="59">
        <v>3</v>
      </c>
      <c r="F40" s="60">
        <v>6</v>
      </c>
      <c r="G40" s="61">
        <v>0</v>
      </c>
      <c r="H40" s="60">
        <v>3</v>
      </c>
      <c r="I40" s="62">
        <v>6</v>
      </c>
      <c r="J40" s="60">
        <v>0</v>
      </c>
      <c r="K40" s="67">
        <v>0</v>
      </c>
      <c r="L40" s="54"/>
      <c r="M40" s="48"/>
      <c r="N40" s="76"/>
      <c r="O40" s="77"/>
      <c r="P40" s="48"/>
      <c r="Q40" s="48"/>
      <c r="R40" s="65">
        <f t="shared" si="4"/>
        <v>3</v>
      </c>
      <c r="S40" s="66">
        <f t="shared" si="5"/>
        <v>6</v>
      </c>
      <c r="T40" s="24">
        <f t="shared" si="6"/>
        <v>0</v>
      </c>
      <c r="U40" s="17">
        <v>3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5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2</v>
      </c>
      <c r="AH40" s="17">
        <v>0</v>
      </c>
      <c r="AI40" s="17">
        <v>0</v>
      </c>
      <c r="AJ40" s="17">
        <v>0</v>
      </c>
      <c r="AK40" s="17">
        <v>1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 t="s">
        <v>420</v>
      </c>
      <c r="AS40" s="17">
        <v>0</v>
      </c>
      <c r="AT40" s="17">
        <v>0</v>
      </c>
      <c r="AU40" s="17">
        <v>0</v>
      </c>
      <c r="AV40" s="17">
        <v>0</v>
      </c>
      <c r="AW40" s="17">
        <v>1</v>
      </c>
      <c r="AX40" s="17">
        <v>0</v>
      </c>
      <c r="AY40" s="17">
        <v>0</v>
      </c>
      <c r="AZ40" s="18" t="s">
        <v>420</v>
      </c>
      <c r="BA40" s="25">
        <f t="shared" si="15"/>
        <v>12</v>
      </c>
      <c r="BB40" s="26">
        <f t="shared" si="7"/>
        <v>0</v>
      </c>
      <c r="BC40" s="27">
        <f t="shared" si="8"/>
        <v>12</v>
      </c>
      <c r="BD40" s="52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7"/>
      <c r="CJ40" s="39">
        <f t="shared" si="16"/>
        <v>3</v>
      </c>
      <c r="CK40" s="28">
        <f t="shared" si="17"/>
        <v>0</v>
      </c>
      <c r="CL40" s="28">
        <f t="shared" si="18"/>
        <v>0</v>
      </c>
      <c r="CM40" s="28">
        <f t="shared" si="19"/>
        <v>0</v>
      </c>
      <c r="CN40" s="28">
        <f t="shared" si="20"/>
        <v>0</v>
      </c>
      <c r="CO40" s="28">
        <f t="shared" si="21"/>
        <v>0</v>
      </c>
      <c r="CP40" s="28">
        <f t="shared" si="22"/>
        <v>5</v>
      </c>
      <c r="CQ40" s="28">
        <f t="shared" si="23"/>
        <v>0</v>
      </c>
      <c r="CR40" s="28">
        <f t="shared" si="24"/>
        <v>0</v>
      </c>
      <c r="CS40" s="28">
        <f t="shared" si="25"/>
        <v>0</v>
      </c>
      <c r="CT40" s="28">
        <f t="shared" si="26"/>
        <v>0</v>
      </c>
      <c r="CU40" s="28">
        <f t="shared" si="27"/>
        <v>0</v>
      </c>
      <c r="CV40" s="28">
        <f t="shared" si="28"/>
        <v>2</v>
      </c>
      <c r="CW40" s="28">
        <f t="shared" si="29"/>
        <v>0</v>
      </c>
      <c r="CX40" s="28">
        <f t="shared" si="30"/>
        <v>0</v>
      </c>
      <c r="CY40" s="28">
        <f t="shared" si="31"/>
        <v>0</v>
      </c>
      <c r="CZ40" s="28">
        <f t="shared" si="32"/>
        <v>1</v>
      </c>
      <c r="DA40" s="28">
        <f t="shared" si="33"/>
        <v>0</v>
      </c>
      <c r="DB40" s="28">
        <f t="shared" si="34"/>
        <v>0</v>
      </c>
      <c r="DC40" s="28">
        <f t="shared" si="35"/>
        <v>0</v>
      </c>
      <c r="DD40" s="28">
        <f t="shared" si="36"/>
        <v>0</v>
      </c>
      <c r="DE40" s="28">
        <f t="shared" si="37"/>
        <v>0</v>
      </c>
      <c r="DF40" s="28">
        <f t="shared" si="38"/>
        <v>0</v>
      </c>
      <c r="DG40" s="28" t="s">
        <v>420</v>
      </c>
      <c r="DH40" s="28">
        <f t="shared" si="40"/>
        <v>0</v>
      </c>
      <c r="DI40" s="28">
        <f t="shared" si="41"/>
        <v>0</v>
      </c>
      <c r="DJ40" s="28">
        <f t="shared" si="42"/>
        <v>0</v>
      </c>
      <c r="DK40" s="28">
        <f t="shared" si="43"/>
        <v>0</v>
      </c>
      <c r="DL40" s="28">
        <f t="shared" si="44"/>
        <v>1</v>
      </c>
      <c r="DM40" s="28">
        <f t="shared" si="45"/>
        <v>0</v>
      </c>
      <c r="DN40" s="28">
        <f t="shared" si="46"/>
        <v>0</v>
      </c>
      <c r="DO40" s="40" t="s">
        <v>420</v>
      </c>
      <c r="DP40" s="85">
        <f t="shared" si="48"/>
        <v>12</v>
      </c>
      <c r="DQ40" s="86">
        <f t="shared" si="13"/>
        <v>0</v>
      </c>
      <c r="DR40" s="87">
        <f t="shared" si="14"/>
        <v>12</v>
      </c>
    </row>
    <row r="41" spans="1:122" ht="42" customHeight="1" thickBot="1" x14ac:dyDescent="0.25">
      <c r="A41" s="7" t="s">
        <v>86</v>
      </c>
      <c r="B41" s="5" t="s">
        <v>87</v>
      </c>
      <c r="C41" s="5" t="s">
        <v>435</v>
      </c>
      <c r="D41" s="8" t="s">
        <v>88</v>
      </c>
      <c r="E41" s="59">
        <v>3</v>
      </c>
      <c r="F41" s="60">
        <v>6</v>
      </c>
      <c r="G41" s="61">
        <v>0</v>
      </c>
      <c r="H41" s="60">
        <v>3</v>
      </c>
      <c r="I41" s="62">
        <v>7</v>
      </c>
      <c r="J41" s="60">
        <v>0</v>
      </c>
      <c r="K41" s="67">
        <v>0</v>
      </c>
      <c r="L41" s="54"/>
      <c r="M41" s="48">
        <v>1</v>
      </c>
      <c r="N41" s="76"/>
      <c r="O41" s="77"/>
      <c r="P41" s="48"/>
      <c r="Q41" s="48"/>
      <c r="R41" s="65">
        <f t="shared" si="4"/>
        <v>3</v>
      </c>
      <c r="S41" s="66">
        <f t="shared" si="5"/>
        <v>7</v>
      </c>
      <c r="T41" s="24">
        <f t="shared" si="6"/>
        <v>0</v>
      </c>
      <c r="U41" s="17">
        <v>3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5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2</v>
      </c>
      <c r="AH41" s="17">
        <v>0</v>
      </c>
      <c r="AI41" s="17">
        <v>0</v>
      </c>
      <c r="AJ41" s="17">
        <v>0</v>
      </c>
      <c r="AK41" s="17">
        <v>1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1</v>
      </c>
      <c r="AX41" s="17">
        <v>0</v>
      </c>
      <c r="AY41" s="17">
        <v>0</v>
      </c>
      <c r="AZ41" s="18">
        <v>1</v>
      </c>
      <c r="BA41" s="25">
        <f t="shared" si="15"/>
        <v>12</v>
      </c>
      <c r="BB41" s="26">
        <f t="shared" si="7"/>
        <v>1</v>
      </c>
      <c r="BC41" s="27">
        <f t="shared" si="8"/>
        <v>13</v>
      </c>
      <c r="BD41" s="52"/>
      <c r="BE41" s="46"/>
      <c r="BF41" s="46"/>
      <c r="BG41" s="46"/>
      <c r="BH41" s="46"/>
      <c r="BI41" s="46"/>
      <c r="BJ41" s="46">
        <v>1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7"/>
      <c r="CJ41" s="39">
        <f t="shared" si="16"/>
        <v>3</v>
      </c>
      <c r="CK41" s="28">
        <f t="shared" si="17"/>
        <v>0</v>
      </c>
      <c r="CL41" s="28">
        <f t="shared" si="18"/>
        <v>0</v>
      </c>
      <c r="CM41" s="28">
        <f t="shared" si="19"/>
        <v>0</v>
      </c>
      <c r="CN41" s="28">
        <f t="shared" si="20"/>
        <v>0</v>
      </c>
      <c r="CO41" s="28">
        <f t="shared" si="21"/>
        <v>0</v>
      </c>
      <c r="CP41" s="28">
        <f t="shared" si="22"/>
        <v>6</v>
      </c>
      <c r="CQ41" s="28">
        <f t="shared" si="23"/>
        <v>0</v>
      </c>
      <c r="CR41" s="28">
        <f t="shared" si="24"/>
        <v>0</v>
      </c>
      <c r="CS41" s="28">
        <f t="shared" si="25"/>
        <v>0</v>
      </c>
      <c r="CT41" s="28">
        <f t="shared" si="26"/>
        <v>0</v>
      </c>
      <c r="CU41" s="28">
        <f t="shared" si="27"/>
        <v>0</v>
      </c>
      <c r="CV41" s="28">
        <f t="shared" si="28"/>
        <v>2</v>
      </c>
      <c r="CW41" s="28">
        <f t="shared" si="29"/>
        <v>0</v>
      </c>
      <c r="CX41" s="28">
        <f t="shared" si="30"/>
        <v>0</v>
      </c>
      <c r="CY41" s="28">
        <f t="shared" si="31"/>
        <v>0</v>
      </c>
      <c r="CZ41" s="28">
        <f t="shared" si="32"/>
        <v>1</v>
      </c>
      <c r="DA41" s="28">
        <f t="shared" si="33"/>
        <v>0</v>
      </c>
      <c r="DB41" s="28">
        <f t="shared" si="34"/>
        <v>0</v>
      </c>
      <c r="DC41" s="28">
        <f t="shared" si="35"/>
        <v>0</v>
      </c>
      <c r="DD41" s="28">
        <f t="shared" si="36"/>
        <v>0</v>
      </c>
      <c r="DE41" s="28">
        <f t="shared" si="37"/>
        <v>0</v>
      </c>
      <c r="DF41" s="28">
        <f t="shared" si="38"/>
        <v>0</v>
      </c>
      <c r="DG41" s="28">
        <f t="shared" si="39"/>
        <v>0</v>
      </c>
      <c r="DH41" s="28">
        <f t="shared" si="40"/>
        <v>0</v>
      </c>
      <c r="DI41" s="28">
        <f t="shared" si="41"/>
        <v>0</v>
      </c>
      <c r="DJ41" s="28">
        <f t="shared" si="42"/>
        <v>0</v>
      </c>
      <c r="DK41" s="28">
        <f t="shared" si="43"/>
        <v>0</v>
      </c>
      <c r="DL41" s="28">
        <f t="shared" si="44"/>
        <v>1</v>
      </c>
      <c r="DM41" s="28">
        <f t="shared" si="45"/>
        <v>0</v>
      </c>
      <c r="DN41" s="28">
        <f t="shared" si="46"/>
        <v>0</v>
      </c>
      <c r="DO41" s="40">
        <f t="shared" si="47"/>
        <v>1</v>
      </c>
      <c r="DP41" s="85">
        <f t="shared" si="48"/>
        <v>13</v>
      </c>
      <c r="DQ41" s="86">
        <f t="shared" si="13"/>
        <v>1</v>
      </c>
      <c r="DR41" s="87">
        <f t="shared" si="14"/>
        <v>14</v>
      </c>
    </row>
    <row r="42" spans="1:122" ht="24" customHeight="1" thickBot="1" x14ac:dyDescent="0.25">
      <c r="A42" s="7" t="s">
        <v>86</v>
      </c>
      <c r="B42" s="5" t="s">
        <v>89</v>
      </c>
      <c r="C42" s="5" t="s">
        <v>435</v>
      </c>
      <c r="D42" s="8" t="s">
        <v>90</v>
      </c>
      <c r="E42" s="59">
        <v>6</v>
      </c>
      <c r="F42" s="60">
        <v>13</v>
      </c>
      <c r="G42" s="61">
        <v>0</v>
      </c>
      <c r="H42" s="60">
        <v>6</v>
      </c>
      <c r="I42" s="62">
        <v>13</v>
      </c>
      <c r="J42" s="60">
        <v>0</v>
      </c>
      <c r="K42" s="67">
        <v>0</v>
      </c>
      <c r="L42" s="54"/>
      <c r="M42" s="48"/>
      <c r="N42" s="76"/>
      <c r="O42" s="77"/>
      <c r="P42" s="48"/>
      <c r="Q42" s="48"/>
      <c r="R42" s="65">
        <f t="shared" si="4"/>
        <v>6</v>
      </c>
      <c r="S42" s="66">
        <f t="shared" si="5"/>
        <v>13</v>
      </c>
      <c r="T42" s="24">
        <f t="shared" si="6"/>
        <v>0</v>
      </c>
      <c r="U42" s="17">
        <v>6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12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3</v>
      </c>
      <c r="AH42" s="17">
        <v>0</v>
      </c>
      <c r="AI42" s="17">
        <v>0</v>
      </c>
      <c r="AJ42" s="17">
        <v>0</v>
      </c>
      <c r="AK42" s="17">
        <v>2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1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1</v>
      </c>
      <c r="AX42" s="17">
        <v>0</v>
      </c>
      <c r="AY42" s="17">
        <v>0</v>
      </c>
      <c r="AZ42" s="18" t="s">
        <v>420</v>
      </c>
      <c r="BA42" s="25">
        <f t="shared" si="15"/>
        <v>25</v>
      </c>
      <c r="BB42" s="26">
        <f t="shared" si="7"/>
        <v>0</v>
      </c>
      <c r="BC42" s="27">
        <f t="shared" si="8"/>
        <v>25</v>
      </c>
      <c r="BD42" s="52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7"/>
      <c r="CJ42" s="39">
        <f t="shared" si="16"/>
        <v>6</v>
      </c>
      <c r="CK42" s="28">
        <f t="shared" si="17"/>
        <v>0</v>
      </c>
      <c r="CL42" s="28">
        <f t="shared" si="18"/>
        <v>0</v>
      </c>
      <c r="CM42" s="28">
        <f t="shared" si="19"/>
        <v>0</v>
      </c>
      <c r="CN42" s="28">
        <f t="shared" si="20"/>
        <v>0</v>
      </c>
      <c r="CO42" s="28">
        <f t="shared" si="21"/>
        <v>0</v>
      </c>
      <c r="CP42" s="28">
        <f t="shared" si="22"/>
        <v>12</v>
      </c>
      <c r="CQ42" s="28">
        <f t="shared" si="23"/>
        <v>0</v>
      </c>
      <c r="CR42" s="28">
        <f t="shared" si="24"/>
        <v>0</v>
      </c>
      <c r="CS42" s="28">
        <f t="shared" si="25"/>
        <v>0</v>
      </c>
      <c r="CT42" s="28">
        <f t="shared" si="26"/>
        <v>0</v>
      </c>
      <c r="CU42" s="28">
        <f t="shared" si="27"/>
        <v>0</v>
      </c>
      <c r="CV42" s="28">
        <f t="shared" si="28"/>
        <v>3</v>
      </c>
      <c r="CW42" s="28">
        <f t="shared" si="29"/>
        <v>0</v>
      </c>
      <c r="CX42" s="28">
        <f t="shared" si="30"/>
        <v>0</v>
      </c>
      <c r="CY42" s="28">
        <f t="shared" si="31"/>
        <v>0</v>
      </c>
      <c r="CZ42" s="28">
        <f t="shared" si="32"/>
        <v>2</v>
      </c>
      <c r="DA42" s="28">
        <f t="shared" si="33"/>
        <v>0</v>
      </c>
      <c r="DB42" s="28">
        <f t="shared" si="34"/>
        <v>0</v>
      </c>
      <c r="DC42" s="28">
        <f t="shared" si="35"/>
        <v>0</v>
      </c>
      <c r="DD42" s="28">
        <f t="shared" si="36"/>
        <v>0</v>
      </c>
      <c r="DE42" s="28">
        <f t="shared" si="37"/>
        <v>0</v>
      </c>
      <c r="DF42" s="28">
        <f t="shared" si="38"/>
        <v>1</v>
      </c>
      <c r="DG42" s="28">
        <f t="shared" si="39"/>
        <v>0</v>
      </c>
      <c r="DH42" s="28">
        <f t="shared" si="40"/>
        <v>0</v>
      </c>
      <c r="DI42" s="28">
        <f t="shared" si="41"/>
        <v>0</v>
      </c>
      <c r="DJ42" s="28">
        <f t="shared" si="42"/>
        <v>0</v>
      </c>
      <c r="DK42" s="28">
        <f t="shared" si="43"/>
        <v>0</v>
      </c>
      <c r="DL42" s="28">
        <f t="shared" si="44"/>
        <v>1</v>
      </c>
      <c r="DM42" s="28">
        <f t="shared" si="45"/>
        <v>0</v>
      </c>
      <c r="DN42" s="28">
        <f t="shared" si="46"/>
        <v>0</v>
      </c>
      <c r="DO42" s="40" t="s">
        <v>420</v>
      </c>
      <c r="DP42" s="85">
        <f t="shared" si="48"/>
        <v>25</v>
      </c>
      <c r="DQ42" s="86">
        <f t="shared" si="13"/>
        <v>0</v>
      </c>
      <c r="DR42" s="87">
        <f t="shared" si="14"/>
        <v>25</v>
      </c>
    </row>
    <row r="43" spans="1:122" ht="33" customHeight="1" thickBot="1" x14ac:dyDescent="0.25">
      <c r="A43" s="7" t="s">
        <v>91</v>
      </c>
      <c r="B43" s="5" t="s">
        <v>92</v>
      </c>
      <c r="C43" s="5" t="s">
        <v>93</v>
      </c>
      <c r="D43" s="8" t="s">
        <v>94</v>
      </c>
      <c r="E43" s="59">
        <v>2</v>
      </c>
      <c r="F43" s="60">
        <v>2</v>
      </c>
      <c r="G43" s="61">
        <v>0</v>
      </c>
      <c r="H43" s="60">
        <v>2</v>
      </c>
      <c r="I43" s="62">
        <v>2</v>
      </c>
      <c r="J43" s="60">
        <v>0</v>
      </c>
      <c r="K43" s="67">
        <v>0</v>
      </c>
      <c r="L43" s="54"/>
      <c r="M43" s="48"/>
      <c r="N43" s="76"/>
      <c r="O43" s="77"/>
      <c r="P43" s="48"/>
      <c r="Q43" s="48"/>
      <c r="R43" s="65">
        <f t="shared" si="4"/>
        <v>2</v>
      </c>
      <c r="S43" s="66">
        <f t="shared" si="5"/>
        <v>2</v>
      </c>
      <c r="T43" s="24">
        <f t="shared" si="6"/>
        <v>0</v>
      </c>
      <c r="U43" s="17">
        <v>2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1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1</v>
      </c>
      <c r="AI43" s="17">
        <v>0</v>
      </c>
      <c r="AJ43" s="17">
        <v>0</v>
      </c>
      <c r="AK43" s="17">
        <v>0</v>
      </c>
      <c r="AL43" s="17" t="s">
        <v>420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1</v>
      </c>
      <c r="AY43" s="17">
        <v>0</v>
      </c>
      <c r="AZ43" s="18" t="s">
        <v>420</v>
      </c>
      <c r="BA43" s="25">
        <f t="shared" si="15"/>
        <v>3</v>
      </c>
      <c r="BB43" s="26">
        <f t="shared" si="7"/>
        <v>2</v>
      </c>
      <c r="BC43" s="27">
        <f t="shared" si="8"/>
        <v>5</v>
      </c>
      <c r="BD43" s="52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7"/>
      <c r="CJ43" s="39">
        <f t="shared" si="16"/>
        <v>2</v>
      </c>
      <c r="CK43" s="28">
        <f t="shared" si="17"/>
        <v>0</v>
      </c>
      <c r="CL43" s="28">
        <f t="shared" si="18"/>
        <v>0</v>
      </c>
      <c r="CM43" s="28">
        <f t="shared" si="19"/>
        <v>0</v>
      </c>
      <c r="CN43" s="28">
        <f t="shared" si="20"/>
        <v>0</v>
      </c>
      <c r="CO43" s="28">
        <f t="shared" si="21"/>
        <v>0</v>
      </c>
      <c r="CP43" s="28">
        <f t="shared" si="22"/>
        <v>1</v>
      </c>
      <c r="CQ43" s="28">
        <f t="shared" si="23"/>
        <v>0</v>
      </c>
      <c r="CR43" s="28">
        <f t="shared" si="24"/>
        <v>0</v>
      </c>
      <c r="CS43" s="28">
        <f t="shared" si="25"/>
        <v>0</v>
      </c>
      <c r="CT43" s="28">
        <f t="shared" si="26"/>
        <v>0</v>
      </c>
      <c r="CU43" s="28">
        <f t="shared" si="27"/>
        <v>0</v>
      </c>
      <c r="CV43" s="28">
        <f t="shared" si="28"/>
        <v>0</v>
      </c>
      <c r="CW43" s="28">
        <f t="shared" si="29"/>
        <v>1</v>
      </c>
      <c r="CX43" s="28">
        <f t="shared" si="30"/>
        <v>0</v>
      </c>
      <c r="CY43" s="28">
        <f t="shared" si="31"/>
        <v>0</v>
      </c>
      <c r="CZ43" s="28">
        <f t="shared" si="32"/>
        <v>0</v>
      </c>
      <c r="DA43" s="28" t="s">
        <v>420</v>
      </c>
      <c r="DB43" s="28">
        <f t="shared" si="34"/>
        <v>0</v>
      </c>
      <c r="DC43" s="28">
        <f t="shared" si="35"/>
        <v>0</v>
      </c>
      <c r="DD43" s="28">
        <f t="shared" si="36"/>
        <v>0</v>
      </c>
      <c r="DE43" s="28">
        <f t="shared" si="37"/>
        <v>0</v>
      </c>
      <c r="DF43" s="28">
        <f t="shared" si="38"/>
        <v>0</v>
      </c>
      <c r="DG43" s="28">
        <f t="shared" si="39"/>
        <v>0</v>
      </c>
      <c r="DH43" s="28">
        <f t="shared" si="40"/>
        <v>0</v>
      </c>
      <c r="DI43" s="28">
        <f t="shared" si="41"/>
        <v>0</v>
      </c>
      <c r="DJ43" s="28">
        <f t="shared" si="42"/>
        <v>0</v>
      </c>
      <c r="DK43" s="28">
        <f t="shared" si="43"/>
        <v>0</v>
      </c>
      <c r="DL43" s="28">
        <f t="shared" si="44"/>
        <v>0</v>
      </c>
      <c r="DM43" s="28">
        <f t="shared" si="45"/>
        <v>1</v>
      </c>
      <c r="DN43" s="28">
        <f t="shared" si="46"/>
        <v>0</v>
      </c>
      <c r="DO43" s="40" t="s">
        <v>420</v>
      </c>
      <c r="DP43" s="85">
        <f t="shared" si="48"/>
        <v>3</v>
      </c>
      <c r="DQ43" s="86">
        <f t="shared" si="13"/>
        <v>2</v>
      </c>
      <c r="DR43" s="87">
        <f t="shared" si="14"/>
        <v>5</v>
      </c>
    </row>
    <row r="44" spans="1:122" ht="29.25" customHeight="1" thickBot="1" x14ac:dyDescent="0.25">
      <c r="A44" s="7" t="s">
        <v>95</v>
      </c>
      <c r="B44" s="5" t="s">
        <v>96</v>
      </c>
      <c r="C44" s="5" t="s">
        <v>435</v>
      </c>
      <c r="D44" s="8" t="s">
        <v>97</v>
      </c>
      <c r="E44" s="59">
        <v>1</v>
      </c>
      <c r="F44" s="60">
        <v>1</v>
      </c>
      <c r="G44" s="61">
        <v>0</v>
      </c>
      <c r="H44" s="60">
        <v>1</v>
      </c>
      <c r="I44" s="62">
        <v>1</v>
      </c>
      <c r="J44" s="60">
        <v>0</v>
      </c>
      <c r="K44" s="67">
        <v>0</v>
      </c>
      <c r="L44" s="54"/>
      <c r="M44" s="48"/>
      <c r="N44" s="76"/>
      <c r="O44" s="77"/>
      <c r="P44" s="48"/>
      <c r="Q44" s="48"/>
      <c r="R44" s="65">
        <f t="shared" si="4"/>
        <v>1</v>
      </c>
      <c r="S44" s="66">
        <f t="shared" si="5"/>
        <v>1</v>
      </c>
      <c r="T44" s="24">
        <f t="shared" si="6"/>
        <v>0</v>
      </c>
      <c r="U44" s="17">
        <v>1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1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 t="s">
        <v>420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 t="s">
        <v>420</v>
      </c>
      <c r="AY44" s="17">
        <v>0</v>
      </c>
      <c r="AZ44" s="18" t="s">
        <v>420</v>
      </c>
      <c r="BA44" s="25">
        <f t="shared" si="15"/>
        <v>2</v>
      </c>
      <c r="BB44" s="26">
        <f t="shared" si="7"/>
        <v>0</v>
      </c>
      <c r="BC44" s="27">
        <f t="shared" si="8"/>
        <v>2</v>
      </c>
      <c r="BD44" s="52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7"/>
      <c r="CJ44" s="39">
        <f t="shared" si="16"/>
        <v>1</v>
      </c>
      <c r="CK44" s="28">
        <f t="shared" si="17"/>
        <v>0</v>
      </c>
      <c r="CL44" s="28">
        <f t="shared" si="18"/>
        <v>0</v>
      </c>
      <c r="CM44" s="28">
        <f t="shared" si="19"/>
        <v>0</v>
      </c>
      <c r="CN44" s="28">
        <f t="shared" si="20"/>
        <v>0</v>
      </c>
      <c r="CO44" s="28">
        <f t="shared" si="21"/>
        <v>0</v>
      </c>
      <c r="CP44" s="28">
        <f t="shared" si="22"/>
        <v>0</v>
      </c>
      <c r="CQ44" s="28">
        <f t="shared" si="23"/>
        <v>0</v>
      </c>
      <c r="CR44" s="28">
        <f t="shared" si="24"/>
        <v>0</v>
      </c>
      <c r="CS44" s="28">
        <f t="shared" si="25"/>
        <v>0</v>
      </c>
      <c r="CT44" s="28">
        <f t="shared" si="26"/>
        <v>0</v>
      </c>
      <c r="CU44" s="28">
        <f t="shared" si="27"/>
        <v>0</v>
      </c>
      <c r="CV44" s="28">
        <f t="shared" si="28"/>
        <v>1</v>
      </c>
      <c r="CW44" s="28">
        <f t="shared" si="29"/>
        <v>0</v>
      </c>
      <c r="CX44" s="28">
        <f t="shared" si="30"/>
        <v>0</v>
      </c>
      <c r="CY44" s="28">
        <f t="shared" si="31"/>
        <v>0</v>
      </c>
      <c r="CZ44" s="28">
        <f t="shared" si="32"/>
        <v>0</v>
      </c>
      <c r="DA44" s="28">
        <f t="shared" si="33"/>
        <v>0</v>
      </c>
      <c r="DB44" s="28">
        <f t="shared" si="34"/>
        <v>0</v>
      </c>
      <c r="DC44" s="28">
        <f t="shared" si="35"/>
        <v>0</v>
      </c>
      <c r="DD44" s="28">
        <f t="shared" si="36"/>
        <v>0</v>
      </c>
      <c r="DE44" s="28">
        <f t="shared" si="37"/>
        <v>0</v>
      </c>
      <c r="DF44" s="28">
        <f t="shared" si="38"/>
        <v>0</v>
      </c>
      <c r="DG44" s="28" t="s">
        <v>420</v>
      </c>
      <c r="DH44" s="28">
        <f t="shared" si="40"/>
        <v>0</v>
      </c>
      <c r="DI44" s="28">
        <f t="shared" si="41"/>
        <v>0</v>
      </c>
      <c r="DJ44" s="28">
        <f t="shared" si="42"/>
        <v>0</v>
      </c>
      <c r="DK44" s="28">
        <f t="shared" si="43"/>
        <v>0</v>
      </c>
      <c r="DL44" s="28">
        <f t="shared" si="44"/>
        <v>0</v>
      </c>
      <c r="DM44" s="28" t="s">
        <v>420</v>
      </c>
      <c r="DN44" s="28">
        <f t="shared" si="46"/>
        <v>0</v>
      </c>
      <c r="DO44" s="40" t="s">
        <v>420</v>
      </c>
      <c r="DP44" s="85">
        <f t="shared" si="48"/>
        <v>2</v>
      </c>
      <c r="DQ44" s="86">
        <f t="shared" si="13"/>
        <v>0</v>
      </c>
      <c r="DR44" s="87">
        <f t="shared" si="14"/>
        <v>2</v>
      </c>
    </row>
    <row r="45" spans="1:122" ht="24" customHeight="1" thickBot="1" x14ac:dyDescent="0.25">
      <c r="A45" s="7" t="s">
        <v>98</v>
      </c>
      <c r="B45" s="5">
        <v>13000815</v>
      </c>
      <c r="C45" s="5" t="s">
        <v>435</v>
      </c>
      <c r="D45" s="8" t="s">
        <v>99</v>
      </c>
      <c r="E45" s="59">
        <v>3</v>
      </c>
      <c r="F45" s="60">
        <v>6</v>
      </c>
      <c r="G45" s="61">
        <v>0</v>
      </c>
      <c r="H45" s="60">
        <v>3</v>
      </c>
      <c r="I45" s="62">
        <v>7</v>
      </c>
      <c r="J45" s="60">
        <v>0</v>
      </c>
      <c r="K45" s="67">
        <v>0</v>
      </c>
      <c r="L45" s="54"/>
      <c r="M45" s="48">
        <v>1</v>
      </c>
      <c r="N45" s="76"/>
      <c r="O45" s="77"/>
      <c r="P45" s="48"/>
      <c r="Q45" s="48"/>
      <c r="R45" s="65">
        <f t="shared" si="4"/>
        <v>3</v>
      </c>
      <c r="S45" s="66">
        <f t="shared" si="5"/>
        <v>7</v>
      </c>
      <c r="T45" s="24">
        <f t="shared" si="6"/>
        <v>0</v>
      </c>
      <c r="U45" s="17">
        <v>3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5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2</v>
      </c>
      <c r="AH45" s="17">
        <v>0</v>
      </c>
      <c r="AI45" s="17">
        <v>0</v>
      </c>
      <c r="AJ45" s="17">
        <v>0</v>
      </c>
      <c r="AK45" s="17">
        <v>1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1</v>
      </c>
      <c r="AS45" s="17">
        <v>0</v>
      </c>
      <c r="AT45" s="17">
        <v>0</v>
      </c>
      <c r="AU45" s="17">
        <v>0</v>
      </c>
      <c r="AV45" s="17">
        <v>0</v>
      </c>
      <c r="AW45" s="17">
        <v>1</v>
      </c>
      <c r="AX45" s="17">
        <v>0</v>
      </c>
      <c r="AY45" s="17">
        <v>0</v>
      </c>
      <c r="AZ45" s="18">
        <v>1</v>
      </c>
      <c r="BA45" s="25">
        <f t="shared" si="15"/>
        <v>12</v>
      </c>
      <c r="BB45" s="26">
        <f t="shared" si="7"/>
        <v>2</v>
      </c>
      <c r="BC45" s="27">
        <f t="shared" si="8"/>
        <v>14</v>
      </c>
      <c r="BD45" s="52"/>
      <c r="BE45" s="46"/>
      <c r="BF45" s="46"/>
      <c r="BG45" s="46"/>
      <c r="BH45" s="46"/>
      <c r="BI45" s="46"/>
      <c r="BJ45" s="46">
        <v>1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7"/>
      <c r="CJ45" s="39">
        <f t="shared" si="16"/>
        <v>3</v>
      </c>
      <c r="CK45" s="28">
        <f t="shared" si="17"/>
        <v>0</v>
      </c>
      <c r="CL45" s="28">
        <f t="shared" si="18"/>
        <v>0</v>
      </c>
      <c r="CM45" s="28">
        <f t="shared" si="19"/>
        <v>0</v>
      </c>
      <c r="CN45" s="28">
        <f t="shared" si="20"/>
        <v>0</v>
      </c>
      <c r="CO45" s="28">
        <f t="shared" si="21"/>
        <v>0</v>
      </c>
      <c r="CP45" s="28">
        <f t="shared" si="22"/>
        <v>6</v>
      </c>
      <c r="CQ45" s="28">
        <f t="shared" si="23"/>
        <v>0</v>
      </c>
      <c r="CR45" s="28">
        <f t="shared" si="24"/>
        <v>0</v>
      </c>
      <c r="CS45" s="28">
        <f t="shared" si="25"/>
        <v>0</v>
      </c>
      <c r="CT45" s="28">
        <f t="shared" si="26"/>
        <v>0</v>
      </c>
      <c r="CU45" s="28">
        <f t="shared" si="27"/>
        <v>0</v>
      </c>
      <c r="CV45" s="28">
        <f t="shared" si="28"/>
        <v>2</v>
      </c>
      <c r="CW45" s="28">
        <f t="shared" si="29"/>
        <v>0</v>
      </c>
      <c r="CX45" s="28">
        <f t="shared" si="30"/>
        <v>0</v>
      </c>
      <c r="CY45" s="28">
        <f t="shared" si="31"/>
        <v>0</v>
      </c>
      <c r="CZ45" s="28">
        <f t="shared" si="32"/>
        <v>1</v>
      </c>
      <c r="DA45" s="28">
        <f t="shared" si="33"/>
        <v>0</v>
      </c>
      <c r="DB45" s="28">
        <f t="shared" si="34"/>
        <v>0</v>
      </c>
      <c r="DC45" s="28">
        <f t="shared" si="35"/>
        <v>0</v>
      </c>
      <c r="DD45" s="28">
        <f t="shared" si="36"/>
        <v>0</v>
      </c>
      <c r="DE45" s="28">
        <f t="shared" si="37"/>
        <v>0</v>
      </c>
      <c r="DF45" s="28">
        <f t="shared" si="38"/>
        <v>0</v>
      </c>
      <c r="DG45" s="28">
        <f t="shared" si="39"/>
        <v>1</v>
      </c>
      <c r="DH45" s="28">
        <f t="shared" si="40"/>
        <v>0</v>
      </c>
      <c r="DI45" s="28">
        <f t="shared" si="41"/>
        <v>0</v>
      </c>
      <c r="DJ45" s="28">
        <f t="shared" si="42"/>
        <v>0</v>
      </c>
      <c r="DK45" s="28">
        <f t="shared" si="43"/>
        <v>0</v>
      </c>
      <c r="DL45" s="28">
        <f t="shared" si="44"/>
        <v>1</v>
      </c>
      <c r="DM45" s="28">
        <f t="shared" si="45"/>
        <v>0</v>
      </c>
      <c r="DN45" s="28">
        <f t="shared" si="46"/>
        <v>0</v>
      </c>
      <c r="DO45" s="40">
        <f t="shared" si="47"/>
        <v>1</v>
      </c>
      <c r="DP45" s="85">
        <f t="shared" si="48"/>
        <v>13</v>
      </c>
      <c r="DQ45" s="86">
        <f t="shared" si="13"/>
        <v>2</v>
      </c>
      <c r="DR45" s="87">
        <f t="shared" si="14"/>
        <v>15</v>
      </c>
    </row>
    <row r="46" spans="1:122" ht="24" customHeight="1" thickBot="1" x14ac:dyDescent="0.25">
      <c r="A46" s="7" t="s">
        <v>98</v>
      </c>
      <c r="B46" s="5" t="s">
        <v>100</v>
      </c>
      <c r="C46" s="5" t="s">
        <v>435</v>
      </c>
      <c r="D46" s="8" t="s">
        <v>101</v>
      </c>
      <c r="E46" s="59">
        <v>6</v>
      </c>
      <c r="F46" s="60">
        <v>12</v>
      </c>
      <c r="G46" s="61">
        <v>0</v>
      </c>
      <c r="H46" s="60">
        <v>6</v>
      </c>
      <c r="I46" s="62">
        <v>13</v>
      </c>
      <c r="J46" s="60">
        <v>0</v>
      </c>
      <c r="K46" s="67">
        <v>0</v>
      </c>
      <c r="L46" s="54"/>
      <c r="M46" s="48"/>
      <c r="N46" s="76"/>
      <c r="O46" s="75"/>
      <c r="P46" s="48"/>
      <c r="Q46" s="48"/>
      <c r="R46" s="65">
        <f t="shared" si="4"/>
        <v>6</v>
      </c>
      <c r="S46" s="66">
        <f t="shared" si="5"/>
        <v>12</v>
      </c>
      <c r="T46" s="24">
        <f t="shared" si="6"/>
        <v>0</v>
      </c>
      <c r="U46" s="17">
        <v>4</v>
      </c>
      <c r="V46" s="17">
        <v>0</v>
      </c>
      <c r="W46" s="17">
        <v>2</v>
      </c>
      <c r="X46" s="17">
        <v>0</v>
      </c>
      <c r="Y46" s="17">
        <v>0</v>
      </c>
      <c r="Z46" s="17">
        <v>0</v>
      </c>
      <c r="AA46" s="17">
        <v>9</v>
      </c>
      <c r="AB46" s="17">
        <v>0</v>
      </c>
      <c r="AC46" s="17">
        <v>2</v>
      </c>
      <c r="AD46" s="17">
        <v>0</v>
      </c>
      <c r="AE46" s="17">
        <v>0</v>
      </c>
      <c r="AF46" s="17">
        <v>0</v>
      </c>
      <c r="AG46" s="17">
        <v>3</v>
      </c>
      <c r="AH46" s="17">
        <v>0</v>
      </c>
      <c r="AI46" s="17">
        <v>0</v>
      </c>
      <c r="AJ46" s="17">
        <v>0</v>
      </c>
      <c r="AK46" s="17">
        <v>2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1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1</v>
      </c>
      <c r="AX46" s="17">
        <v>0</v>
      </c>
      <c r="AY46" s="17">
        <v>0</v>
      </c>
      <c r="AZ46" s="18">
        <v>1</v>
      </c>
      <c r="BA46" s="25">
        <f t="shared" si="15"/>
        <v>24</v>
      </c>
      <c r="BB46" s="26">
        <f t="shared" si="7"/>
        <v>1</v>
      </c>
      <c r="BC46" s="27">
        <f t="shared" si="8"/>
        <v>25</v>
      </c>
      <c r="BD46" s="52"/>
      <c r="BE46" s="46"/>
      <c r="BF46" s="46"/>
      <c r="BG46" s="46"/>
      <c r="BH46" s="46"/>
      <c r="BI46" s="46"/>
      <c r="BJ46" s="46">
        <v>-1</v>
      </c>
      <c r="BK46" s="46"/>
      <c r="BL46" s="46"/>
      <c r="BM46" s="46"/>
      <c r="BN46" s="46"/>
      <c r="BO46" s="46"/>
      <c r="BP46" s="46">
        <v>1</v>
      </c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7"/>
      <c r="CJ46" s="39">
        <f t="shared" si="16"/>
        <v>4</v>
      </c>
      <c r="CK46" s="28">
        <f t="shared" si="17"/>
        <v>0</v>
      </c>
      <c r="CL46" s="28">
        <f t="shared" si="18"/>
        <v>2</v>
      </c>
      <c r="CM46" s="28">
        <f t="shared" si="19"/>
        <v>0</v>
      </c>
      <c r="CN46" s="28">
        <f t="shared" si="20"/>
        <v>0</v>
      </c>
      <c r="CO46" s="28">
        <f t="shared" si="21"/>
        <v>0</v>
      </c>
      <c r="CP46" s="28">
        <f t="shared" si="22"/>
        <v>8</v>
      </c>
      <c r="CQ46" s="28">
        <f t="shared" si="23"/>
        <v>0</v>
      </c>
      <c r="CR46" s="28">
        <f t="shared" si="24"/>
        <v>2</v>
      </c>
      <c r="CS46" s="28">
        <f t="shared" si="25"/>
        <v>0</v>
      </c>
      <c r="CT46" s="28">
        <f t="shared" si="26"/>
        <v>0</v>
      </c>
      <c r="CU46" s="28">
        <f t="shared" si="27"/>
        <v>0</v>
      </c>
      <c r="CV46" s="28">
        <f t="shared" si="28"/>
        <v>4</v>
      </c>
      <c r="CW46" s="28">
        <f t="shared" si="29"/>
        <v>0</v>
      </c>
      <c r="CX46" s="28">
        <f t="shared" si="30"/>
        <v>0</v>
      </c>
      <c r="CY46" s="28">
        <f t="shared" si="31"/>
        <v>0</v>
      </c>
      <c r="CZ46" s="28">
        <f t="shared" si="32"/>
        <v>2</v>
      </c>
      <c r="DA46" s="28">
        <f t="shared" si="33"/>
        <v>0</v>
      </c>
      <c r="DB46" s="28">
        <f t="shared" si="34"/>
        <v>0</v>
      </c>
      <c r="DC46" s="28">
        <f t="shared" si="35"/>
        <v>0</v>
      </c>
      <c r="DD46" s="28">
        <f t="shared" si="36"/>
        <v>0</v>
      </c>
      <c r="DE46" s="28">
        <f t="shared" si="37"/>
        <v>0</v>
      </c>
      <c r="DF46" s="28">
        <f t="shared" si="38"/>
        <v>1</v>
      </c>
      <c r="DG46" s="28">
        <f t="shared" si="39"/>
        <v>0</v>
      </c>
      <c r="DH46" s="28">
        <f t="shared" si="40"/>
        <v>0</v>
      </c>
      <c r="DI46" s="28">
        <f t="shared" si="41"/>
        <v>0</v>
      </c>
      <c r="DJ46" s="28">
        <f t="shared" si="42"/>
        <v>0</v>
      </c>
      <c r="DK46" s="28">
        <f t="shared" si="43"/>
        <v>0</v>
      </c>
      <c r="DL46" s="28">
        <f t="shared" si="44"/>
        <v>1</v>
      </c>
      <c r="DM46" s="28">
        <f t="shared" si="45"/>
        <v>0</v>
      </c>
      <c r="DN46" s="28">
        <f t="shared" si="46"/>
        <v>0</v>
      </c>
      <c r="DO46" s="40">
        <f t="shared" si="47"/>
        <v>1</v>
      </c>
      <c r="DP46" s="85">
        <f t="shared" si="48"/>
        <v>24</v>
      </c>
      <c r="DQ46" s="86">
        <f t="shared" si="13"/>
        <v>1</v>
      </c>
      <c r="DR46" s="87">
        <f t="shared" si="14"/>
        <v>25</v>
      </c>
    </row>
    <row r="47" spans="1:122" ht="21.75" customHeight="1" thickBot="1" x14ac:dyDescent="0.25">
      <c r="A47" s="7" t="s">
        <v>98</v>
      </c>
      <c r="B47" s="5" t="s">
        <v>102</v>
      </c>
      <c r="C47" s="5" t="s">
        <v>435</v>
      </c>
      <c r="D47" s="8" t="s">
        <v>103</v>
      </c>
      <c r="E47" s="59">
        <v>3</v>
      </c>
      <c r="F47" s="60">
        <v>7</v>
      </c>
      <c r="G47" s="61">
        <v>0</v>
      </c>
      <c r="H47" s="60">
        <v>3</v>
      </c>
      <c r="I47" s="62">
        <v>7</v>
      </c>
      <c r="J47" s="60">
        <v>0</v>
      </c>
      <c r="K47" s="67">
        <v>0</v>
      </c>
      <c r="L47" s="54"/>
      <c r="M47" s="48"/>
      <c r="N47" s="76"/>
      <c r="O47" s="77"/>
      <c r="P47" s="48"/>
      <c r="Q47" s="48"/>
      <c r="R47" s="65">
        <f t="shared" si="4"/>
        <v>3</v>
      </c>
      <c r="S47" s="66">
        <f t="shared" si="5"/>
        <v>7</v>
      </c>
      <c r="T47" s="24">
        <f t="shared" si="6"/>
        <v>0</v>
      </c>
      <c r="U47" s="17">
        <v>3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4</v>
      </c>
      <c r="AB47" s="17">
        <v>0</v>
      </c>
      <c r="AC47" s="17">
        <v>2</v>
      </c>
      <c r="AD47" s="17">
        <v>0</v>
      </c>
      <c r="AE47" s="17">
        <v>0</v>
      </c>
      <c r="AF47" s="17">
        <v>0</v>
      </c>
      <c r="AG47" s="17">
        <v>2</v>
      </c>
      <c r="AH47" s="17">
        <v>0</v>
      </c>
      <c r="AI47" s="17">
        <v>0</v>
      </c>
      <c r="AJ47" s="17">
        <v>0</v>
      </c>
      <c r="AK47" s="17">
        <v>1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 t="s">
        <v>420</v>
      </c>
      <c r="AS47" s="17">
        <v>0</v>
      </c>
      <c r="AT47" s="17">
        <v>0</v>
      </c>
      <c r="AU47" s="17">
        <v>0</v>
      </c>
      <c r="AV47" s="17">
        <v>0</v>
      </c>
      <c r="AW47" s="17">
        <v>1</v>
      </c>
      <c r="AX47" s="17">
        <v>0</v>
      </c>
      <c r="AY47" s="17">
        <v>0</v>
      </c>
      <c r="AZ47" s="18" t="s">
        <v>420</v>
      </c>
      <c r="BA47" s="25">
        <f t="shared" si="15"/>
        <v>13</v>
      </c>
      <c r="BB47" s="26">
        <f t="shared" si="7"/>
        <v>0</v>
      </c>
      <c r="BC47" s="27">
        <f t="shared" si="8"/>
        <v>13</v>
      </c>
      <c r="BD47" s="52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7"/>
      <c r="CJ47" s="39">
        <f t="shared" si="16"/>
        <v>3</v>
      </c>
      <c r="CK47" s="28">
        <f t="shared" si="17"/>
        <v>0</v>
      </c>
      <c r="CL47" s="28">
        <f t="shared" si="18"/>
        <v>0</v>
      </c>
      <c r="CM47" s="28">
        <f t="shared" si="19"/>
        <v>0</v>
      </c>
      <c r="CN47" s="28">
        <f t="shared" si="20"/>
        <v>0</v>
      </c>
      <c r="CO47" s="28">
        <f t="shared" si="21"/>
        <v>0</v>
      </c>
      <c r="CP47" s="28">
        <f t="shared" si="22"/>
        <v>4</v>
      </c>
      <c r="CQ47" s="28">
        <f t="shared" si="23"/>
        <v>0</v>
      </c>
      <c r="CR47" s="28">
        <f t="shared" si="24"/>
        <v>2</v>
      </c>
      <c r="CS47" s="28">
        <f t="shared" si="25"/>
        <v>0</v>
      </c>
      <c r="CT47" s="28">
        <f t="shared" si="26"/>
        <v>0</v>
      </c>
      <c r="CU47" s="28">
        <f t="shared" si="27"/>
        <v>0</v>
      </c>
      <c r="CV47" s="28">
        <f t="shared" si="28"/>
        <v>2</v>
      </c>
      <c r="CW47" s="28">
        <f t="shared" si="29"/>
        <v>0</v>
      </c>
      <c r="CX47" s="28">
        <f t="shared" si="30"/>
        <v>0</v>
      </c>
      <c r="CY47" s="28">
        <f t="shared" si="31"/>
        <v>0</v>
      </c>
      <c r="CZ47" s="28">
        <f t="shared" si="32"/>
        <v>1</v>
      </c>
      <c r="DA47" s="28">
        <f t="shared" si="33"/>
        <v>0</v>
      </c>
      <c r="DB47" s="28">
        <f t="shared" si="34"/>
        <v>0</v>
      </c>
      <c r="DC47" s="28">
        <f t="shared" si="35"/>
        <v>0</v>
      </c>
      <c r="DD47" s="28">
        <f t="shared" si="36"/>
        <v>0</v>
      </c>
      <c r="DE47" s="28">
        <f t="shared" si="37"/>
        <v>0</v>
      </c>
      <c r="DF47" s="28">
        <f t="shared" si="38"/>
        <v>0</v>
      </c>
      <c r="DG47" s="28" t="s">
        <v>420</v>
      </c>
      <c r="DH47" s="28">
        <f t="shared" si="40"/>
        <v>0</v>
      </c>
      <c r="DI47" s="28">
        <f t="shared" si="41"/>
        <v>0</v>
      </c>
      <c r="DJ47" s="28">
        <f t="shared" si="42"/>
        <v>0</v>
      </c>
      <c r="DK47" s="28">
        <f t="shared" si="43"/>
        <v>0</v>
      </c>
      <c r="DL47" s="28">
        <f t="shared" si="44"/>
        <v>1</v>
      </c>
      <c r="DM47" s="28">
        <f t="shared" si="45"/>
        <v>0</v>
      </c>
      <c r="DN47" s="28">
        <f t="shared" si="46"/>
        <v>0</v>
      </c>
      <c r="DO47" s="40" t="s">
        <v>420</v>
      </c>
      <c r="DP47" s="85">
        <f t="shared" si="48"/>
        <v>13</v>
      </c>
      <c r="DQ47" s="86">
        <f t="shared" si="13"/>
        <v>0</v>
      </c>
      <c r="DR47" s="87">
        <f t="shared" si="14"/>
        <v>13</v>
      </c>
    </row>
    <row r="48" spans="1:122" ht="30.75" customHeight="1" thickBot="1" x14ac:dyDescent="0.25">
      <c r="A48" s="7" t="s">
        <v>98</v>
      </c>
      <c r="B48" s="5">
        <v>13003786</v>
      </c>
      <c r="C48" s="5" t="s">
        <v>435</v>
      </c>
      <c r="D48" s="8" t="s">
        <v>104</v>
      </c>
      <c r="E48" s="59">
        <v>4</v>
      </c>
      <c r="F48" s="60">
        <v>9</v>
      </c>
      <c r="G48" s="61">
        <v>0</v>
      </c>
      <c r="H48" s="60">
        <v>4</v>
      </c>
      <c r="I48" s="62">
        <v>9</v>
      </c>
      <c r="J48" s="60">
        <v>0</v>
      </c>
      <c r="K48" s="67">
        <v>0</v>
      </c>
      <c r="L48" s="54"/>
      <c r="M48" s="48"/>
      <c r="N48" s="76"/>
      <c r="O48" s="77"/>
      <c r="P48" s="48"/>
      <c r="Q48" s="48"/>
      <c r="R48" s="65">
        <f t="shared" si="4"/>
        <v>4</v>
      </c>
      <c r="S48" s="66">
        <f t="shared" si="5"/>
        <v>9</v>
      </c>
      <c r="T48" s="24">
        <f t="shared" si="6"/>
        <v>0</v>
      </c>
      <c r="U48" s="17">
        <v>4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8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2</v>
      </c>
      <c r="AH48" s="17">
        <v>0</v>
      </c>
      <c r="AI48" s="17">
        <v>0</v>
      </c>
      <c r="AJ48" s="17">
        <v>0</v>
      </c>
      <c r="AK48" s="17">
        <v>1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1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1</v>
      </c>
      <c r="AX48" s="17">
        <v>0</v>
      </c>
      <c r="AY48" s="17">
        <v>0</v>
      </c>
      <c r="AZ48" s="18" t="s">
        <v>420</v>
      </c>
      <c r="BA48" s="25">
        <f t="shared" si="15"/>
        <v>17</v>
      </c>
      <c r="BB48" s="26">
        <f t="shared" si="7"/>
        <v>0</v>
      </c>
      <c r="BC48" s="27">
        <f t="shared" si="8"/>
        <v>17</v>
      </c>
      <c r="BD48" s="52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7"/>
      <c r="CJ48" s="39">
        <f t="shared" si="16"/>
        <v>4</v>
      </c>
      <c r="CK48" s="28">
        <f t="shared" si="17"/>
        <v>0</v>
      </c>
      <c r="CL48" s="28">
        <f t="shared" si="18"/>
        <v>0</v>
      </c>
      <c r="CM48" s="28">
        <f t="shared" si="19"/>
        <v>0</v>
      </c>
      <c r="CN48" s="28">
        <f t="shared" si="20"/>
        <v>0</v>
      </c>
      <c r="CO48" s="28">
        <f t="shared" si="21"/>
        <v>0</v>
      </c>
      <c r="CP48" s="28">
        <f t="shared" si="22"/>
        <v>8</v>
      </c>
      <c r="CQ48" s="28">
        <f t="shared" si="23"/>
        <v>0</v>
      </c>
      <c r="CR48" s="28">
        <f t="shared" si="24"/>
        <v>0</v>
      </c>
      <c r="CS48" s="28">
        <f t="shared" si="25"/>
        <v>0</v>
      </c>
      <c r="CT48" s="28">
        <f t="shared" si="26"/>
        <v>0</v>
      </c>
      <c r="CU48" s="28">
        <f t="shared" si="27"/>
        <v>0</v>
      </c>
      <c r="CV48" s="28">
        <f t="shared" si="28"/>
        <v>2</v>
      </c>
      <c r="CW48" s="28">
        <f t="shared" si="29"/>
        <v>0</v>
      </c>
      <c r="CX48" s="28">
        <f t="shared" si="30"/>
        <v>0</v>
      </c>
      <c r="CY48" s="28">
        <f t="shared" si="31"/>
        <v>0</v>
      </c>
      <c r="CZ48" s="28">
        <f t="shared" si="32"/>
        <v>1</v>
      </c>
      <c r="DA48" s="28">
        <f t="shared" si="33"/>
        <v>0</v>
      </c>
      <c r="DB48" s="28">
        <f t="shared" si="34"/>
        <v>0</v>
      </c>
      <c r="DC48" s="28">
        <f t="shared" si="35"/>
        <v>0</v>
      </c>
      <c r="DD48" s="28">
        <f t="shared" si="36"/>
        <v>0</v>
      </c>
      <c r="DE48" s="28">
        <f t="shared" si="37"/>
        <v>0</v>
      </c>
      <c r="DF48" s="28">
        <f t="shared" si="38"/>
        <v>1</v>
      </c>
      <c r="DG48" s="28">
        <f t="shared" si="39"/>
        <v>0</v>
      </c>
      <c r="DH48" s="28">
        <f t="shared" si="40"/>
        <v>0</v>
      </c>
      <c r="DI48" s="28">
        <f t="shared" si="41"/>
        <v>0</v>
      </c>
      <c r="DJ48" s="28">
        <f t="shared" si="42"/>
        <v>0</v>
      </c>
      <c r="DK48" s="28">
        <f t="shared" si="43"/>
        <v>0</v>
      </c>
      <c r="DL48" s="28">
        <f t="shared" si="44"/>
        <v>1</v>
      </c>
      <c r="DM48" s="28">
        <f t="shared" si="45"/>
        <v>0</v>
      </c>
      <c r="DN48" s="28">
        <f t="shared" si="46"/>
        <v>0</v>
      </c>
      <c r="DO48" s="40" t="s">
        <v>420</v>
      </c>
      <c r="DP48" s="85">
        <f t="shared" si="48"/>
        <v>17</v>
      </c>
      <c r="DQ48" s="86">
        <f t="shared" si="13"/>
        <v>0</v>
      </c>
      <c r="DR48" s="87">
        <f t="shared" si="14"/>
        <v>17</v>
      </c>
    </row>
    <row r="49" spans="1:122" ht="45.75" customHeight="1" thickBot="1" x14ac:dyDescent="0.25">
      <c r="A49" s="7" t="s">
        <v>105</v>
      </c>
      <c r="B49" s="5" t="s">
        <v>106</v>
      </c>
      <c r="C49" s="5" t="s">
        <v>435</v>
      </c>
      <c r="D49" s="8" t="s">
        <v>107</v>
      </c>
      <c r="E49" s="59">
        <v>2</v>
      </c>
      <c r="F49" s="60">
        <v>5</v>
      </c>
      <c r="G49" s="61">
        <v>0</v>
      </c>
      <c r="H49" s="60">
        <v>1</v>
      </c>
      <c r="I49" s="62">
        <v>5</v>
      </c>
      <c r="J49" s="60">
        <v>0</v>
      </c>
      <c r="K49" s="67">
        <v>0</v>
      </c>
      <c r="L49" s="54"/>
      <c r="M49" s="48"/>
      <c r="N49" s="76"/>
      <c r="O49" s="77"/>
      <c r="P49" s="48"/>
      <c r="Q49" s="48"/>
      <c r="R49" s="65">
        <f t="shared" si="4"/>
        <v>2</v>
      </c>
      <c r="S49" s="66">
        <f t="shared" si="5"/>
        <v>5</v>
      </c>
      <c r="T49" s="24">
        <f t="shared" si="6"/>
        <v>0</v>
      </c>
      <c r="U49" s="17">
        <v>2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4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1</v>
      </c>
      <c r="AH49" s="17">
        <v>0</v>
      </c>
      <c r="AI49" s="17">
        <v>0</v>
      </c>
      <c r="AJ49" s="17">
        <v>0</v>
      </c>
      <c r="AK49" s="17">
        <v>1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1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8" t="s">
        <v>420</v>
      </c>
      <c r="BA49" s="25">
        <f t="shared" si="15"/>
        <v>8</v>
      </c>
      <c r="BB49" s="26">
        <f t="shared" si="7"/>
        <v>1</v>
      </c>
      <c r="BC49" s="27">
        <f t="shared" si="8"/>
        <v>9</v>
      </c>
      <c r="BD49" s="29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39">
        <f t="shared" si="16"/>
        <v>2</v>
      </c>
      <c r="CK49" s="28">
        <f t="shared" si="17"/>
        <v>0</v>
      </c>
      <c r="CL49" s="28">
        <f t="shared" si="18"/>
        <v>0</v>
      </c>
      <c r="CM49" s="28">
        <f t="shared" si="19"/>
        <v>0</v>
      </c>
      <c r="CN49" s="28">
        <f t="shared" si="20"/>
        <v>0</v>
      </c>
      <c r="CO49" s="28">
        <f t="shared" si="21"/>
        <v>0</v>
      </c>
      <c r="CP49" s="28">
        <f t="shared" si="22"/>
        <v>4</v>
      </c>
      <c r="CQ49" s="28">
        <f t="shared" si="23"/>
        <v>0</v>
      </c>
      <c r="CR49" s="28">
        <f t="shared" si="24"/>
        <v>0</v>
      </c>
      <c r="CS49" s="28">
        <f t="shared" si="25"/>
        <v>0</v>
      </c>
      <c r="CT49" s="28">
        <f t="shared" si="26"/>
        <v>0</v>
      </c>
      <c r="CU49" s="28">
        <f t="shared" si="27"/>
        <v>0</v>
      </c>
      <c r="CV49" s="28">
        <f t="shared" si="28"/>
        <v>1</v>
      </c>
      <c r="CW49" s="28">
        <f t="shared" si="29"/>
        <v>0</v>
      </c>
      <c r="CX49" s="28">
        <f t="shared" si="30"/>
        <v>0</v>
      </c>
      <c r="CY49" s="28">
        <f t="shared" si="31"/>
        <v>0</v>
      </c>
      <c r="CZ49" s="28">
        <f t="shared" si="32"/>
        <v>1</v>
      </c>
      <c r="DA49" s="28">
        <f t="shared" si="33"/>
        <v>0</v>
      </c>
      <c r="DB49" s="28">
        <f t="shared" si="34"/>
        <v>0</v>
      </c>
      <c r="DC49" s="28">
        <f t="shared" si="35"/>
        <v>0</v>
      </c>
      <c r="DD49" s="28">
        <f t="shared" si="36"/>
        <v>0</v>
      </c>
      <c r="DE49" s="28">
        <f t="shared" si="37"/>
        <v>0</v>
      </c>
      <c r="DF49" s="28">
        <f t="shared" si="38"/>
        <v>0</v>
      </c>
      <c r="DG49" s="28">
        <f t="shared" si="39"/>
        <v>1</v>
      </c>
      <c r="DH49" s="28">
        <f t="shared" si="40"/>
        <v>0</v>
      </c>
      <c r="DI49" s="28">
        <f t="shared" si="41"/>
        <v>0</v>
      </c>
      <c r="DJ49" s="28">
        <f t="shared" si="42"/>
        <v>0</v>
      </c>
      <c r="DK49" s="28">
        <f t="shared" si="43"/>
        <v>0</v>
      </c>
      <c r="DL49" s="28">
        <f t="shared" si="44"/>
        <v>0</v>
      </c>
      <c r="DM49" s="28">
        <f t="shared" si="45"/>
        <v>0</v>
      </c>
      <c r="DN49" s="28">
        <f t="shared" si="46"/>
        <v>0</v>
      </c>
      <c r="DO49" s="40" t="s">
        <v>420</v>
      </c>
      <c r="DP49" s="85">
        <f t="shared" si="48"/>
        <v>8</v>
      </c>
      <c r="DQ49" s="86">
        <f t="shared" si="13"/>
        <v>1</v>
      </c>
      <c r="DR49" s="87">
        <f t="shared" si="14"/>
        <v>9</v>
      </c>
    </row>
    <row r="50" spans="1:122" ht="21.75" customHeight="1" thickBot="1" x14ac:dyDescent="0.25">
      <c r="A50" s="7" t="s">
        <v>108</v>
      </c>
      <c r="B50" s="5" t="s">
        <v>109</v>
      </c>
      <c r="C50" s="5" t="s">
        <v>435</v>
      </c>
      <c r="D50" s="8" t="s">
        <v>110</v>
      </c>
      <c r="E50" s="59">
        <v>1</v>
      </c>
      <c r="F50" s="60">
        <v>1</v>
      </c>
      <c r="G50" s="61">
        <v>0</v>
      </c>
      <c r="H50" s="60">
        <v>1</v>
      </c>
      <c r="I50" s="62">
        <v>1</v>
      </c>
      <c r="J50" s="60">
        <v>0</v>
      </c>
      <c r="K50" s="67">
        <v>0</v>
      </c>
      <c r="L50" s="54"/>
      <c r="M50" s="48"/>
      <c r="N50" s="76"/>
      <c r="O50" s="77"/>
      <c r="P50" s="48"/>
      <c r="Q50" s="48"/>
      <c r="R50" s="65">
        <f t="shared" si="4"/>
        <v>1</v>
      </c>
      <c r="S50" s="66">
        <f t="shared" si="5"/>
        <v>1</v>
      </c>
      <c r="T50" s="24">
        <f t="shared" si="6"/>
        <v>0</v>
      </c>
      <c r="U50" s="17">
        <v>1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1</v>
      </c>
      <c r="AH50" s="17">
        <v>0</v>
      </c>
      <c r="AI50" s="17">
        <v>0</v>
      </c>
      <c r="AJ50" s="17">
        <v>0</v>
      </c>
      <c r="AK50" s="17">
        <v>0</v>
      </c>
      <c r="AL50" s="17" t="s">
        <v>420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 t="s">
        <v>420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 t="s">
        <v>420</v>
      </c>
      <c r="AY50" s="17">
        <v>0</v>
      </c>
      <c r="AZ50" s="18" t="s">
        <v>420</v>
      </c>
      <c r="BA50" s="25">
        <f t="shared" si="15"/>
        <v>2</v>
      </c>
      <c r="BB50" s="26">
        <f t="shared" si="7"/>
        <v>0</v>
      </c>
      <c r="BC50" s="27">
        <f t="shared" si="8"/>
        <v>2</v>
      </c>
      <c r="BD50" s="3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1"/>
      <c r="CJ50" s="39">
        <f t="shared" si="16"/>
        <v>1</v>
      </c>
      <c r="CK50" s="28">
        <f t="shared" si="17"/>
        <v>0</v>
      </c>
      <c r="CL50" s="28">
        <f t="shared" si="18"/>
        <v>0</v>
      </c>
      <c r="CM50" s="28">
        <f t="shared" si="19"/>
        <v>0</v>
      </c>
      <c r="CN50" s="28">
        <f t="shared" si="20"/>
        <v>0</v>
      </c>
      <c r="CO50" s="28">
        <f t="shared" si="21"/>
        <v>0</v>
      </c>
      <c r="CP50" s="28">
        <f t="shared" si="22"/>
        <v>0</v>
      </c>
      <c r="CQ50" s="28">
        <f t="shared" si="23"/>
        <v>0</v>
      </c>
      <c r="CR50" s="28">
        <f t="shared" si="24"/>
        <v>0</v>
      </c>
      <c r="CS50" s="28">
        <f t="shared" si="25"/>
        <v>0</v>
      </c>
      <c r="CT50" s="28">
        <f t="shared" si="26"/>
        <v>0</v>
      </c>
      <c r="CU50" s="28">
        <f t="shared" si="27"/>
        <v>0</v>
      </c>
      <c r="CV50" s="28">
        <f t="shared" si="28"/>
        <v>1</v>
      </c>
      <c r="CW50" s="28">
        <f t="shared" si="29"/>
        <v>0</v>
      </c>
      <c r="CX50" s="28">
        <f t="shared" si="30"/>
        <v>0</v>
      </c>
      <c r="CY50" s="28">
        <f t="shared" si="31"/>
        <v>0</v>
      </c>
      <c r="CZ50" s="28">
        <f t="shared" si="32"/>
        <v>0</v>
      </c>
      <c r="DA50" s="28" t="s">
        <v>420</v>
      </c>
      <c r="DB50" s="28">
        <f t="shared" si="34"/>
        <v>0</v>
      </c>
      <c r="DC50" s="28">
        <f t="shared" si="35"/>
        <v>0</v>
      </c>
      <c r="DD50" s="28">
        <f t="shared" si="36"/>
        <v>0</v>
      </c>
      <c r="DE50" s="28">
        <f t="shared" si="37"/>
        <v>0</v>
      </c>
      <c r="DF50" s="28">
        <f t="shared" si="38"/>
        <v>0</v>
      </c>
      <c r="DG50" s="28" t="s">
        <v>420</v>
      </c>
      <c r="DH50" s="28">
        <f t="shared" si="40"/>
        <v>0</v>
      </c>
      <c r="DI50" s="28">
        <f t="shared" si="41"/>
        <v>0</v>
      </c>
      <c r="DJ50" s="28">
        <f t="shared" si="42"/>
        <v>0</v>
      </c>
      <c r="DK50" s="28">
        <f t="shared" si="43"/>
        <v>0</v>
      </c>
      <c r="DL50" s="28">
        <f t="shared" si="44"/>
        <v>0</v>
      </c>
      <c r="DM50" s="28" t="s">
        <v>420</v>
      </c>
      <c r="DN50" s="28">
        <f t="shared" si="46"/>
        <v>0</v>
      </c>
      <c r="DO50" s="40" t="s">
        <v>420</v>
      </c>
      <c r="DP50" s="85">
        <f t="shared" si="48"/>
        <v>2</v>
      </c>
      <c r="DQ50" s="86">
        <f t="shared" si="13"/>
        <v>0</v>
      </c>
      <c r="DR50" s="87">
        <f t="shared" si="14"/>
        <v>2</v>
      </c>
    </row>
    <row r="51" spans="1:122" ht="21.75" customHeight="1" thickBot="1" x14ac:dyDescent="0.25">
      <c r="A51" s="7" t="s">
        <v>111</v>
      </c>
      <c r="B51" s="5" t="s">
        <v>112</v>
      </c>
      <c r="C51" s="5" t="s">
        <v>435</v>
      </c>
      <c r="D51" s="8" t="s">
        <v>113</v>
      </c>
      <c r="E51" s="59">
        <v>3</v>
      </c>
      <c r="F51" s="60">
        <v>6</v>
      </c>
      <c r="G51" s="61">
        <v>0</v>
      </c>
      <c r="H51" s="60">
        <v>3</v>
      </c>
      <c r="I51" s="62">
        <v>6</v>
      </c>
      <c r="J51" s="60">
        <v>0</v>
      </c>
      <c r="K51" s="67">
        <v>0</v>
      </c>
      <c r="L51" s="54"/>
      <c r="M51" s="48"/>
      <c r="N51" s="76"/>
      <c r="O51" s="77"/>
      <c r="P51" s="48"/>
      <c r="Q51" s="48"/>
      <c r="R51" s="65">
        <f t="shared" si="4"/>
        <v>3</v>
      </c>
      <c r="S51" s="66">
        <f t="shared" si="5"/>
        <v>6</v>
      </c>
      <c r="T51" s="24">
        <f t="shared" si="6"/>
        <v>0</v>
      </c>
      <c r="U51" s="17">
        <v>3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5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2</v>
      </c>
      <c r="AH51" s="17">
        <v>0</v>
      </c>
      <c r="AI51" s="17">
        <v>0</v>
      </c>
      <c r="AJ51" s="17">
        <v>0</v>
      </c>
      <c r="AK51" s="17">
        <v>1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1</v>
      </c>
      <c r="AS51" s="17">
        <v>0</v>
      </c>
      <c r="AT51" s="17">
        <v>0</v>
      </c>
      <c r="AU51" s="17">
        <v>0</v>
      </c>
      <c r="AV51" s="17">
        <v>0</v>
      </c>
      <c r="AW51" s="17">
        <v>1</v>
      </c>
      <c r="AX51" s="17">
        <v>0</v>
      </c>
      <c r="AY51" s="17">
        <v>0</v>
      </c>
      <c r="AZ51" s="18">
        <v>1</v>
      </c>
      <c r="BA51" s="25">
        <f t="shared" si="15"/>
        <v>12</v>
      </c>
      <c r="BB51" s="26">
        <f t="shared" si="7"/>
        <v>2</v>
      </c>
      <c r="BC51" s="27">
        <f t="shared" si="8"/>
        <v>14</v>
      </c>
      <c r="BD51" s="29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9"/>
      <c r="CJ51" s="39">
        <f t="shared" si="16"/>
        <v>3</v>
      </c>
      <c r="CK51" s="28">
        <f t="shared" si="17"/>
        <v>0</v>
      </c>
      <c r="CL51" s="28">
        <f t="shared" si="18"/>
        <v>0</v>
      </c>
      <c r="CM51" s="28">
        <f t="shared" si="19"/>
        <v>0</v>
      </c>
      <c r="CN51" s="28">
        <f t="shared" si="20"/>
        <v>0</v>
      </c>
      <c r="CO51" s="28">
        <f t="shared" si="21"/>
        <v>0</v>
      </c>
      <c r="CP51" s="28">
        <f t="shared" si="22"/>
        <v>5</v>
      </c>
      <c r="CQ51" s="28">
        <f t="shared" si="23"/>
        <v>0</v>
      </c>
      <c r="CR51" s="28">
        <f t="shared" si="24"/>
        <v>0</v>
      </c>
      <c r="CS51" s="28">
        <f t="shared" si="25"/>
        <v>0</v>
      </c>
      <c r="CT51" s="28">
        <f t="shared" si="26"/>
        <v>0</v>
      </c>
      <c r="CU51" s="28">
        <f t="shared" si="27"/>
        <v>0</v>
      </c>
      <c r="CV51" s="28">
        <f t="shared" si="28"/>
        <v>2</v>
      </c>
      <c r="CW51" s="28">
        <f t="shared" si="29"/>
        <v>0</v>
      </c>
      <c r="CX51" s="28">
        <f t="shared" si="30"/>
        <v>0</v>
      </c>
      <c r="CY51" s="28">
        <f t="shared" si="31"/>
        <v>0</v>
      </c>
      <c r="CZ51" s="28">
        <f t="shared" si="32"/>
        <v>1</v>
      </c>
      <c r="DA51" s="28">
        <f t="shared" si="33"/>
        <v>0</v>
      </c>
      <c r="DB51" s="28">
        <f t="shared" si="34"/>
        <v>0</v>
      </c>
      <c r="DC51" s="28">
        <f t="shared" si="35"/>
        <v>0</v>
      </c>
      <c r="DD51" s="28">
        <f t="shared" si="36"/>
        <v>0</v>
      </c>
      <c r="DE51" s="28">
        <f t="shared" si="37"/>
        <v>0</v>
      </c>
      <c r="DF51" s="28">
        <f t="shared" si="38"/>
        <v>0</v>
      </c>
      <c r="DG51" s="28">
        <f t="shared" si="39"/>
        <v>1</v>
      </c>
      <c r="DH51" s="28">
        <f t="shared" si="40"/>
        <v>0</v>
      </c>
      <c r="DI51" s="28">
        <f t="shared" si="41"/>
        <v>0</v>
      </c>
      <c r="DJ51" s="28">
        <f t="shared" si="42"/>
        <v>0</v>
      </c>
      <c r="DK51" s="28">
        <f t="shared" si="43"/>
        <v>0</v>
      </c>
      <c r="DL51" s="28">
        <f t="shared" si="44"/>
        <v>1</v>
      </c>
      <c r="DM51" s="28">
        <f t="shared" si="45"/>
        <v>0</v>
      </c>
      <c r="DN51" s="28">
        <f t="shared" si="46"/>
        <v>0</v>
      </c>
      <c r="DO51" s="40">
        <f t="shared" si="47"/>
        <v>1</v>
      </c>
      <c r="DP51" s="85">
        <f t="shared" si="48"/>
        <v>12</v>
      </c>
      <c r="DQ51" s="86">
        <f t="shared" si="13"/>
        <v>2</v>
      </c>
      <c r="DR51" s="87">
        <f t="shared" si="14"/>
        <v>14</v>
      </c>
    </row>
    <row r="52" spans="1:122" ht="25.5" customHeight="1" thickBot="1" x14ac:dyDescent="0.25">
      <c r="A52" s="7" t="s">
        <v>111</v>
      </c>
      <c r="B52" s="5" t="s">
        <v>114</v>
      </c>
      <c r="C52" s="5" t="s">
        <v>435</v>
      </c>
      <c r="D52" s="8" t="s">
        <v>115</v>
      </c>
      <c r="E52" s="59">
        <v>3</v>
      </c>
      <c r="F52" s="60">
        <v>6</v>
      </c>
      <c r="G52" s="61">
        <v>0</v>
      </c>
      <c r="H52" s="60">
        <v>3</v>
      </c>
      <c r="I52" s="62">
        <v>6</v>
      </c>
      <c r="J52" s="60">
        <v>0</v>
      </c>
      <c r="K52" s="67">
        <v>0</v>
      </c>
      <c r="L52" s="54"/>
      <c r="M52" s="48"/>
      <c r="N52" s="76"/>
      <c r="O52" s="77"/>
      <c r="P52" s="48"/>
      <c r="Q52" s="48"/>
      <c r="R52" s="65">
        <f t="shared" si="4"/>
        <v>3</v>
      </c>
      <c r="S52" s="66">
        <f t="shared" si="5"/>
        <v>6</v>
      </c>
      <c r="T52" s="24">
        <f t="shared" si="6"/>
        <v>0</v>
      </c>
      <c r="U52" s="17">
        <v>2</v>
      </c>
      <c r="V52" s="17">
        <v>0</v>
      </c>
      <c r="W52" s="17">
        <v>1</v>
      </c>
      <c r="X52" s="17">
        <v>0</v>
      </c>
      <c r="Y52" s="17">
        <v>0</v>
      </c>
      <c r="Z52" s="17">
        <v>0</v>
      </c>
      <c r="AA52" s="17">
        <v>4</v>
      </c>
      <c r="AB52" s="17">
        <v>0</v>
      </c>
      <c r="AC52" s="17">
        <v>1</v>
      </c>
      <c r="AD52" s="17">
        <v>0</v>
      </c>
      <c r="AE52" s="17">
        <v>0</v>
      </c>
      <c r="AF52" s="17">
        <v>0</v>
      </c>
      <c r="AG52" s="17">
        <v>2</v>
      </c>
      <c r="AH52" s="17">
        <v>0</v>
      </c>
      <c r="AI52" s="17">
        <v>0</v>
      </c>
      <c r="AJ52" s="17">
        <v>0</v>
      </c>
      <c r="AK52" s="17">
        <v>1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 t="s">
        <v>420</v>
      </c>
      <c r="AS52" s="17">
        <v>0</v>
      </c>
      <c r="AT52" s="17">
        <v>0</v>
      </c>
      <c r="AU52" s="17">
        <v>0</v>
      </c>
      <c r="AV52" s="17">
        <v>0</v>
      </c>
      <c r="AW52" s="17">
        <v>1</v>
      </c>
      <c r="AX52" s="17">
        <v>0</v>
      </c>
      <c r="AY52" s="17">
        <v>0</v>
      </c>
      <c r="AZ52" s="18" t="s">
        <v>420</v>
      </c>
      <c r="BA52" s="25">
        <f t="shared" si="15"/>
        <v>12</v>
      </c>
      <c r="BB52" s="26">
        <f t="shared" si="7"/>
        <v>0</v>
      </c>
      <c r="BC52" s="27">
        <f t="shared" si="8"/>
        <v>12</v>
      </c>
      <c r="BD52" s="52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7"/>
      <c r="CJ52" s="39">
        <f t="shared" si="16"/>
        <v>2</v>
      </c>
      <c r="CK52" s="28">
        <f t="shared" si="17"/>
        <v>0</v>
      </c>
      <c r="CL52" s="28">
        <f t="shared" si="18"/>
        <v>1</v>
      </c>
      <c r="CM52" s="28">
        <f t="shared" si="19"/>
        <v>0</v>
      </c>
      <c r="CN52" s="28">
        <f t="shared" si="20"/>
        <v>0</v>
      </c>
      <c r="CO52" s="28">
        <f t="shared" si="21"/>
        <v>0</v>
      </c>
      <c r="CP52" s="28">
        <f t="shared" si="22"/>
        <v>4</v>
      </c>
      <c r="CQ52" s="28">
        <f t="shared" si="23"/>
        <v>0</v>
      </c>
      <c r="CR52" s="28">
        <f t="shared" si="24"/>
        <v>1</v>
      </c>
      <c r="CS52" s="28">
        <f t="shared" si="25"/>
        <v>0</v>
      </c>
      <c r="CT52" s="28">
        <f t="shared" si="26"/>
        <v>0</v>
      </c>
      <c r="CU52" s="28">
        <f t="shared" si="27"/>
        <v>0</v>
      </c>
      <c r="CV52" s="28">
        <f t="shared" si="28"/>
        <v>2</v>
      </c>
      <c r="CW52" s="28">
        <f t="shared" si="29"/>
        <v>0</v>
      </c>
      <c r="CX52" s="28">
        <f t="shared" si="30"/>
        <v>0</v>
      </c>
      <c r="CY52" s="28">
        <f t="shared" si="31"/>
        <v>0</v>
      </c>
      <c r="CZ52" s="28">
        <f t="shared" si="32"/>
        <v>1</v>
      </c>
      <c r="DA52" s="28">
        <f t="shared" si="33"/>
        <v>0</v>
      </c>
      <c r="DB52" s="28">
        <f t="shared" si="34"/>
        <v>0</v>
      </c>
      <c r="DC52" s="28">
        <f t="shared" si="35"/>
        <v>0</v>
      </c>
      <c r="DD52" s="28">
        <f t="shared" si="36"/>
        <v>0</v>
      </c>
      <c r="DE52" s="28">
        <f t="shared" si="37"/>
        <v>0</v>
      </c>
      <c r="DF52" s="28">
        <f t="shared" si="38"/>
        <v>0</v>
      </c>
      <c r="DG52" s="28" t="s">
        <v>420</v>
      </c>
      <c r="DH52" s="28">
        <f t="shared" si="40"/>
        <v>0</v>
      </c>
      <c r="DI52" s="28">
        <f t="shared" si="41"/>
        <v>0</v>
      </c>
      <c r="DJ52" s="28">
        <f t="shared" si="42"/>
        <v>0</v>
      </c>
      <c r="DK52" s="28">
        <f t="shared" si="43"/>
        <v>0</v>
      </c>
      <c r="DL52" s="28">
        <f t="shared" si="44"/>
        <v>1</v>
      </c>
      <c r="DM52" s="28">
        <f t="shared" si="45"/>
        <v>0</v>
      </c>
      <c r="DN52" s="28">
        <f t="shared" si="46"/>
        <v>0</v>
      </c>
      <c r="DO52" s="40" t="s">
        <v>420</v>
      </c>
      <c r="DP52" s="85">
        <f t="shared" si="48"/>
        <v>12</v>
      </c>
      <c r="DQ52" s="86">
        <f t="shared" si="13"/>
        <v>0</v>
      </c>
      <c r="DR52" s="87">
        <f t="shared" si="14"/>
        <v>12</v>
      </c>
    </row>
    <row r="53" spans="1:122" ht="21.75" customHeight="1" thickBot="1" x14ac:dyDescent="0.25">
      <c r="A53" s="7" t="s">
        <v>116</v>
      </c>
      <c r="B53" s="5" t="s">
        <v>117</v>
      </c>
      <c r="C53" s="5" t="s">
        <v>435</v>
      </c>
      <c r="D53" s="8" t="s">
        <v>118</v>
      </c>
      <c r="E53" s="59">
        <v>6</v>
      </c>
      <c r="F53" s="60">
        <v>12</v>
      </c>
      <c r="G53" s="61">
        <v>0</v>
      </c>
      <c r="H53" s="60">
        <v>6</v>
      </c>
      <c r="I53" s="62">
        <v>12</v>
      </c>
      <c r="J53" s="60">
        <v>0</v>
      </c>
      <c r="K53" s="67">
        <v>0</v>
      </c>
      <c r="L53" s="54"/>
      <c r="M53" s="48"/>
      <c r="N53" s="76"/>
      <c r="O53" s="77"/>
      <c r="P53" s="48"/>
      <c r="Q53" s="48"/>
      <c r="R53" s="65">
        <f t="shared" si="4"/>
        <v>6</v>
      </c>
      <c r="S53" s="66">
        <f t="shared" si="5"/>
        <v>12</v>
      </c>
      <c r="T53" s="24">
        <f t="shared" si="6"/>
        <v>0</v>
      </c>
      <c r="U53" s="17">
        <v>6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9</v>
      </c>
      <c r="AB53" s="17">
        <v>0</v>
      </c>
      <c r="AC53" s="17">
        <v>2</v>
      </c>
      <c r="AD53" s="17">
        <v>0</v>
      </c>
      <c r="AE53" s="17">
        <v>0</v>
      </c>
      <c r="AF53" s="17">
        <v>0</v>
      </c>
      <c r="AG53" s="17">
        <v>3</v>
      </c>
      <c r="AH53" s="17">
        <v>0</v>
      </c>
      <c r="AI53" s="17">
        <v>0</v>
      </c>
      <c r="AJ53" s="17">
        <v>0</v>
      </c>
      <c r="AK53" s="17">
        <v>2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1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1</v>
      </c>
      <c r="AX53" s="17">
        <v>0</v>
      </c>
      <c r="AY53" s="17">
        <v>0</v>
      </c>
      <c r="AZ53" s="18" t="s">
        <v>420</v>
      </c>
      <c r="BA53" s="25">
        <f t="shared" si="15"/>
        <v>24</v>
      </c>
      <c r="BB53" s="26">
        <f t="shared" si="7"/>
        <v>0</v>
      </c>
      <c r="BC53" s="27">
        <f t="shared" si="8"/>
        <v>24</v>
      </c>
      <c r="BD53" s="52"/>
      <c r="BE53" s="46"/>
      <c r="BF53" s="46"/>
      <c r="BG53" s="46"/>
      <c r="BH53" s="46"/>
      <c r="BI53" s="46"/>
      <c r="BJ53" s="46">
        <v>-1</v>
      </c>
      <c r="BK53" s="46"/>
      <c r="BL53" s="46"/>
      <c r="BM53" s="46"/>
      <c r="BN53" s="46"/>
      <c r="BO53" s="46"/>
      <c r="BP53" s="46">
        <v>1</v>
      </c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7"/>
      <c r="CJ53" s="39">
        <f t="shared" si="16"/>
        <v>6</v>
      </c>
      <c r="CK53" s="28">
        <f t="shared" si="17"/>
        <v>0</v>
      </c>
      <c r="CL53" s="28">
        <f t="shared" si="18"/>
        <v>0</v>
      </c>
      <c r="CM53" s="28">
        <f t="shared" si="19"/>
        <v>0</v>
      </c>
      <c r="CN53" s="28">
        <f t="shared" si="20"/>
        <v>0</v>
      </c>
      <c r="CO53" s="28">
        <f t="shared" si="21"/>
        <v>0</v>
      </c>
      <c r="CP53" s="28">
        <f t="shared" si="22"/>
        <v>8</v>
      </c>
      <c r="CQ53" s="28">
        <f t="shared" si="23"/>
        <v>0</v>
      </c>
      <c r="CR53" s="28">
        <f t="shared" si="24"/>
        <v>2</v>
      </c>
      <c r="CS53" s="28">
        <f t="shared" si="25"/>
        <v>0</v>
      </c>
      <c r="CT53" s="28">
        <f t="shared" si="26"/>
        <v>0</v>
      </c>
      <c r="CU53" s="28">
        <f t="shared" si="27"/>
        <v>0</v>
      </c>
      <c r="CV53" s="28">
        <f t="shared" si="28"/>
        <v>4</v>
      </c>
      <c r="CW53" s="28">
        <f t="shared" si="29"/>
        <v>0</v>
      </c>
      <c r="CX53" s="28">
        <f t="shared" si="30"/>
        <v>0</v>
      </c>
      <c r="CY53" s="28">
        <f t="shared" si="31"/>
        <v>0</v>
      </c>
      <c r="CZ53" s="28">
        <f t="shared" si="32"/>
        <v>2</v>
      </c>
      <c r="DA53" s="28">
        <f t="shared" si="33"/>
        <v>0</v>
      </c>
      <c r="DB53" s="28">
        <f t="shared" si="34"/>
        <v>0</v>
      </c>
      <c r="DC53" s="28">
        <f t="shared" si="35"/>
        <v>0</v>
      </c>
      <c r="DD53" s="28">
        <f t="shared" si="36"/>
        <v>0</v>
      </c>
      <c r="DE53" s="28">
        <f t="shared" si="37"/>
        <v>0</v>
      </c>
      <c r="DF53" s="28">
        <f t="shared" si="38"/>
        <v>1</v>
      </c>
      <c r="DG53" s="28">
        <f t="shared" si="39"/>
        <v>0</v>
      </c>
      <c r="DH53" s="28">
        <f t="shared" si="40"/>
        <v>0</v>
      </c>
      <c r="DI53" s="28">
        <f t="shared" si="41"/>
        <v>0</v>
      </c>
      <c r="DJ53" s="28">
        <f t="shared" si="42"/>
        <v>0</v>
      </c>
      <c r="DK53" s="28">
        <f t="shared" si="43"/>
        <v>0</v>
      </c>
      <c r="DL53" s="28">
        <f t="shared" si="44"/>
        <v>1</v>
      </c>
      <c r="DM53" s="28">
        <f t="shared" si="45"/>
        <v>0</v>
      </c>
      <c r="DN53" s="28">
        <f t="shared" si="46"/>
        <v>0</v>
      </c>
      <c r="DO53" s="40" t="s">
        <v>420</v>
      </c>
      <c r="DP53" s="85">
        <f t="shared" si="48"/>
        <v>24</v>
      </c>
      <c r="DQ53" s="86">
        <f t="shared" si="13"/>
        <v>0</v>
      </c>
      <c r="DR53" s="87">
        <f t="shared" si="14"/>
        <v>24</v>
      </c>
    </row>
    <row r="54" spans="1:122" ht="21.75" customHeight="1" thickBot="1" x14ac:dyDescent="0.25">
      <c r="A54" s="7" t="s">
        <v>116</v>
      </c>
      <c r="B54" s="5" t="s">
        <v>119</v>
      </c>
      <c r="C54" s="5" t="s">
        <v>435</v>
      </c>
      <c r="D54" s="8" t="s">
        <v>120</v>
      </c>
      <c r="E54" s="59">
        <v>3</v>
      </c>
      <c r="F54" s="60">
        <v>7</v>
      </c>
      <c r="G54" s="61">
        <v>0</v>
      </c>
      <c r="H54" s="60">
        <v>3</v>
      </c>
      <c r="I54" s="62">
        <v>7</v>
      </c>
      <c r="J54" s="60">
        <v>0</v>
      </c>
      <c r="K54" s="67">
        <v>0</v>
      </c>
      <c r="L54" s="54"/>
      <c r="M54" s="48"/>
      <c r="N54" s="76"/>
      <c r="O54" s="77"/>
      <c r="P54" s="48"/>
      <c r="Q54" s="48"/>
      <c r="R54" s="65">
        <f t="shared" si="4"/>
        <v>3</v>
      </c>
      <c r="S54" s="66">
        <f t="shared" si="5"/>
        <v>7</v>
      </c>
      <c r="T54" s="24">
        <f t="shared" si="6"/>
        <v>0</v>
      </c>
      <c r="U54" s="17">
        <v>3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6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2</v>
      </c>
      <c r="AH54" s="17">
        <v>0</v>
      </c>
      <c r="AI54" s="17">
        <v>0</v>
      </c>
      <c r="AJ54" s="17">
        <v>0</v>
      </c>
      <c r="AK54" s="17">
        <v>1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 t="s">
        <v>420</v>
      </c>
      <c r="AS54" s="17">
        <v>0</v>
      </c>
      <c r="AT54" s="17">
        <v>0</v>
      </c>
      <c r="AU54" s="17">
        <v>0</v>
      </c>
      <c r="AV54" s="17">
        <v>0</v>
      </c>
      <c r="AW54" s="17">
        <v>1</v>
      </c>
      <c r="AX54" s="17">
        <v>0</v>
      </c>
      <c r="AY54" s="17">
        <v>0</v>
      </c>
      <c r="AZ54" s="18">
        <v>1</v>
      </c>
      <c r="BA54" s="25">
        <f t="shared" si="15"/>
        <v>13</v>
      </c>
      <c r="BB54" s="26">
        <f t="shared" si="7"/>
        <v>1</v>
      </c>
      <c r="BC54" s="27">
        <f t="shared" si="8"/>
        <v>14</v>
      </c>
      <c r="BD54" s="52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7"/>
      <c r="CJ54" s="39">
        <f t="shared" si="16"/>
        <v>3</v>
      </c>
      <c r="CK54" s="28">
        <f t="shared" si="17"/>
        <v>0</v>
      </c>
      <c r="CL54" s="28">
        <f t="shared" si="18"/>
        <v>0</v>
      </c>
      <c r="CM54" s="28">
        <f t="shared" si="19"/>
        <v>0</v>
      </c>
      <c r="CN54" s="28">
        <f t="shared" si="20"/>
        <v>0</v>
      </c>
      <c r="CO54" s="28">
        <f t="shared" si="21"/>
        <v>0</v>
      </c>
      <c r="CP54" s="28">
        <f t="shared" si="22"/>
        <v>6</v>
      </c>
      <c r="CQ54" s="28">
        <f t="shared" si="23"/>
        <v>0</v>
      </c>
      <c r="CR54" s="28">
        <f t="shared" si="24"/>
        <v>0</v>
      </c>
      <c r="CS54" s="28">
        <f t="shared" si="25"/>
        <v>0</v>
      </c>
      <c r="CT54" s="28">
        <f t="shared" si="26"/>
        <v>0</v>
      </c>
      <c r="CU54" s="28">
        <f t="shared" si="27"/>
        <v>0</v>
      </c>
      <c r="CV54" s="28">
        <f t="shared" si="28"/>
        <v>2</v>
      </c>
      <c r="CW54" s="28">
        <f t="shared" si="29"/>
        <v>0</v>
      </c>
      <c r="CX54" s="28">
        <f t="shared" si="30"/>
        <v>0</v>
      </c>
      <c r="CY54" s="28">
        <f t="shared" si="31"/>
        <v>0</v>
      </c>
      <c r="CZ54" s="28">
        <f t="shared" si="32"/>
        <v>1</v>
      </c>
      <c r="DA54" s="28">
        <f t="shared" si="33"/>
        <v>0</v>
      </c>
      <c r="DB54" s="28">
        <f t="shared" si="34"/>
        <v>0</v>
      </c>
      <c r="DC54" s="28">
        <f t="shared" si="35"/>
        <v>0</v>
      </c>
      <c r="DD54" s="28">
        <f t="shared" si="36"/>
        <v>0</v>
      </c>
      <c r="DE54" s="28">
        <f t="shared" si="37"/>
        <v>0</v>
      </c>
      <c r="DF54" s="28">
        <f t="shared" si="38"/>
        <v>0</v>
      </c>
      <c r="DG54" s="28">
        <f>SUM(AR54,CA54)</f>
        <v>0</v>
      </c>
      <c r="DH54" s="28">
        <f t="shared" si="40"/>
        <v>0</v>
      </c>
      <c r="DI54" s="28" t="s">
        <v>420</v>
      </c>
      <c r="DJ54" s="28">
        <f t="shared" si="42"/>
        <v>0</v>
      </c>
      <c r="DK54" s="28">
        <f t="shared" si="43"/>
        <v>0</v>
      </c>
      <c r="DL54" s="28">
        <f t="shared" si="44"/>
        <v>1</v>
      </c>
      <c r="DM54" s="28">
        <f t="shared" si="45"/>
        <v>0</v>
      </c>
      <c r="DN54" s="28">
        <f t="shared" si="46"/>
        <v>0</v>
      </c>
      <c r="DO54" s="40">
        <f t="shared" si="47"/>
        <v>1</v>
      </c>
      <c r="DP54" s="85">
        <f t="shared" si="48"/>
        <v>13</v>
      </c>
      <c r="DQ54" s="86">
        <f t="shared" si="13"/>
        <v>1</v>
      </c>
      <c r="DR54" s="87">
        <f t="shared" si="14"/>
        <v>14</v>
      </c>
    </row>
    <row r="55" spans="1:122" ht="42" customHeight="1" thickBot="1" x14ac:dyDescent="0.25">
      <c r="A55" s="7" t="s">
        <v>116</v>
      </c>
      <c r="B55" s="5" t="s">
        <v>121</v>
      </c>
      <c r="C55" s="5" t="s">
        <v>435</v>
      </c>
      <c r="D55" s="8" t="s">
        <v>122</v>
      </c>
      <c r="E55" s="59">
        <v>4</v>
      </c>
      <c r="F55" s="60">
        <v>9</v>
      </c>
      <c r="G55" s="61">
        <v>0</v>
      </c>
      <c r="H55" s="60">
        <v>3</v>
      </c>
      <c r="I55" s="62">
        <v>9</v>
      </c>
      <c r="J55" s="60">
        <v>0</v>
      </c>
      <c r="K55" s="67">
        <v>0</v>
      </c>
      <c r="L55" s="54"/>
      <c r="M55" s="48"/>
      <c r="N55" s="76"/>
      <c r="O55" s="77">
        <v>1</v>
      </c>
      <c r="P55" s="48">
        <v>1</v>
      </c>
      <c r="Q55" s="48"/>
      <c r="R55" s="65">
        <f t="shared" si="4"/>
        <v>3</v>
      </c>
      <c r="S55" s="66">
        <f t="shared" si="5"/>
        <v>8</v>
      </c>
      <c r="T55" s="24">
        <f t="shared" si="6"/>
        <v>0</v>
      </c>
      <c r="U55" s="17">
        <v>4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7</v>
      </c>
      <c r="AB55" s="17">
        <v>0</v>
      </c>
      <c r="AC55" s="17">
        <v>1</v>
      </c>
      <c r="AD55" s="17">
        <v>0</v>
      </c>
      <c r="AE55" s="17">
        <v>0</v>
      </c>
      <c r="AF55" s="17">
        <v>0</v>
      </c>
      <c r="AG55" s="17">
        <v>2</v>
      </c>
      <c r="AH55" s="17">
        <v>0</v>
      </c>
      <c r="AI55" s="17">
        <v>0</v>
      </c>
      <c r="AJ55" s="17">
        <v>0</v>
      </c>
      <c r="AK55" s="17">
        <v>1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1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1</v>
      </c>
      <c r="AX55" s="17">
        <v>0</v>
      </c>
      <c r="AY55" s="17">
        <v>0</v>
      </c>
      <c r="AZ55" s="18">
        <v>1</v>
      </c>
      <c r="BA55" s="25">
        <f t="shared" si="15"/>
        <v>17</v>
      </c>
      <c r="BB55" s="26">
        <f t="shared" si="7"/>
        <v>1</v>
      </c>
      <c r="BC55" s="27">
        <f t="shared" si="8"/>
        <v>18</v>
      </c>
      <c r="BD55" s="52">
        <v>-1</v>
      </c>
      <c r="BE55" s="46"/>
      <c r="BF55" s="46"/>
      <c r="BG55" s="46"/>
      <c r="BH55" s="46"/>
      <c r="BI55" s="46"/>
      <c r="BJ55" s="46">
        <v>-1</v>
      </c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>
        <v>-1</v>
      </c>
      <c r="CA55" s="46"/>
      <c r="CB55" s="46"/>
      <c r="CC55" s="46"/>
      <c r="CD55" s="46"/>
      <c r="CE55" s="46"/>
      <c r="CF55" s="46"/>
      <c r="CG55" s="46"/>
      <c r="CH55" s="46"/>
      <c r="CI55" s="47"/>
      <c r="CJ55" s="39">
        <f t="shared" si="16"/>
        <v>3</v>
      </c>
      <c r="CK55" s="28">
        <f t="shared" si="17"/>
        <v>0</v>
      </c>
      <c r="CL55" s="28">
        <f t="shared" si="18"/>
        <v>0</v>
      </c>
      <c r="CM55" s="28">
        <f t="shared" si="19"/>
        <v>0</v>
      </c>
      <c r="CN55" s="28">
        <f t="shared" si="20"/>
        <v>0</v>
      </c>
      <c r="CO55" s="28">
        <f t="shared" si="21"/>
        <v>0</v>
      </c>
      <c r="CP55" s="28">
        <f t="shared" si="22"/>
        <v>6</v>
      </c>
      <c r="CQ55" s="28">
        <f t="shared" si="23"/>
        <v>0</v>
      </c>
      <c r="CR55" s="28">
        <f t="shared" si="24"/>
        <v>1</v>
      </c>
      <c r="CS55" s="28">
        <f t="shared" si="25"/>
        <v>0</v>
      </c>
      <c r="CT55" s="28">
        <f t="shared" si="26"/>
        <v>0</v>
      </c>
      <c r="CU55" s="28">
        <f t="shared" si="27"/>
        <v>0</v>
      </c>
      <c r="CV55" s="28">
        <f t="shared" si="28"/>
        <v>2</v>
      </c>
      <c r="CW55" s="28">
        <f t="shared" si="29"/>
        <v>0</v>
      </c>
      <c r="CX55" s="28">
        <f t="shared" si="30"/>
        <v>0</v>
      </c>
      <c r="CY55" s="28">
        <f t="shared" si="31"/>
        <v>0</v>
      </c>
      <c r="CZ55" s="28">
        <f t="shared" si="32"/>
        <v>1</v>
      </c>
      <c r="DA55" s="28">
        <f t="shared" si="33"/>
        <v>0</v>
      </c>
      <c r="DB55" s="28">
        <f t="shared" si="34"/>
        <v>0</v>
      </c>
      <c r="DC55" s="28">
        <f t="shared" si="35"/>
        <v>0</v>
      </c>
      <c r="DD55" s="28">
        <f t="shared" si="36"/>
        <v>0</v>
      </c>
      <c r="DE55" s="28">
        <f t="shared" si="37"/>
        <v>0</v>
      </c>
      <c r="DF55" s="28">
        <f t="shared" si="38"/>
        <v>0</v>
      </c>
      <c r="DG55" s="28">
        <f t="shared" si="39"/>
        <v>0</v>
      </c>
      <c r="DH55" s="28">
        <f t="shared" si="40"/>
        <v>0</v>
      </c>
      <c r="DI55" s="28">
        <f t="shared" si="41"/>
        <v>0</v>
      </c>
      <c r="DJ55" s="28">
        <f t="shared" si="42"/>
        <v>0</v>
      </c>
      <c r="DK55" s="28">
        <f t="shared" si="43"/>
        <v>0</v>
      </c>
      <c r="DL55" s="28">
        <f t="shared" si="44"/>
        <v>1</v>
      </c>
      <c r="DM55" s="28">
        <f t="shared" si="45"/>
        <v>0</v>
      </c>
      <c r="DN55" s="28">
        <f t="shared" si="46"/>
        <v>0</v>
      </c>
      <c r="DO55" s="40">
        <f t="shared" si="47"/>
        <v>1</v>
      </c>
      <c r="DP55" s="85">
        <f t="shared" si="48"/>
        <v>14</v>
      </c>
      <c r="DQ55" s="86">
        <f t="shared" si="13"/>
        <v>1</v>
      </c>
      <c r="DR55" s="87">
        <f t="shared" si="14"/>
        <v>15</v>
      </c>
    </row>
    <row r="56" spans="1:122" ht="21.75" customHeight="1" thickBot="1" x14ac:dyDescent="0.25">
      <c r="A56" s="7" t="s">
        <v>116</v>
      </c>
      <c r="B56" s="5" t="s">
        <v>123</v>
      </c>
      <c r="C56" s="5" t="s">
        <v>435</v>
      </c>
      <c r="D56" s="8" t="s">
        <v>124</v>
      </c>
      <c r="E56" s="59">
        <v>3</v>
      </c>
      <c r="F56" s="60">
        <v>6</v>
      </c>
      <c r="G56" s="61">
        <v>0</v>
      </c>
      <c r="H56" s="60">
        <v>3</v>
      </c>
      <c r="I56" s="62">
        <v>6</v>
      </c>
      <c r="J56" s="60">
        <v>0</v>
      </c>
      <c r="K56" s="67">
        <v>0</v>
      </c>
      <c r="L56" s="54"/>
      <c r="M56" s="48"/>
      <c r="N56" s="76"/>
      <c r="O56" s="77"/>
      <c r="P56" s="48"/>
      <c r="Q56" s="48"/>
      <c r="R56" s="65">
        <f t="shared" si="4"/>
        <v>3</v>
      </c>
      <c r="S56" s="66">
        <f t="shared" si="5"/>
        <v>6</v>
      </c>
      <c r="T56" s="24">
        <f t="shared" si="6"/>
        <v>0</v>
      </c>
      <c r="U56" s="17">
        <v>3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5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2</v>
      </c>
      <c r="AH56" s="17">
        <v>0</v>
      </c>
      <c r="AI56" s="17">
        <v>0</v>
      </c>
      <c r="AJ56" s="17">
        <v>0</v>
      </c>
      <c r="AK56" s="17">
        <v>1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1</v>
      </c>
      <c r="AS56" s="17">
        <v>0</v>
      </c>
      <c r="AT56" s="17">
        <v>0</v>
      </c>
      <c r="AU56" s="17">
        <v>0</v>
      </c>
      <c r="AV56" s="17">
        <v>0</v>
      </c>
      <c r="AW56" s="17">
        <v>1</v>
      </c>
      <c r="AX56" s="17">
        <v>0</v>
      </c>
      <c r="AY56" s="17">
        <v>0</v>
      </c>
      <c r="AZ56" s="18" t="s">
        <v>420</v>
      </c>
      <c r="BA56" s="25">
        <f t="shared" si="15"/>
        <v>12</v>
      </c>
      <c r="BB56" s="26">
        <f t="shared" si="7"/>
        <v>1</v>
      </c>
      <c r="BC56" s="27">
        <f t="shared" si="8"/>
        <v>13</v>
      </c>
      <c r="BD56" s="52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>
        <v>-1</v>
      </c>
      <c r="CB56" s="46"/>
      <c r="CC56" s="46">
        <v>1</v>
      </c>
      <c r="CD56" s="46"/>
      <c r="CE56" s="46"/>
      <c r="CF56" s="46"/>
      <c r="CG56" s="46"/>
      <c r="CH56" s="46"/>
      <c r="CI56" s="47"/>
      <c r="CJ56" s="39">
        <f t="shared" si="16"/>
        <v>3</v>
      </c>
      <c r="CK56" s="28">
        <f t="shared" si="17"/>
        <v>0</v>
      </c>
      <c r="CL56" s="28">
        <f t="shared" si="18"/>
        <v>0</v>
      </c>
      <c r="CM56" s="28">
        <f t="shared" si="19"/>
        <v>0</v>
      </c>
      <c r="CN56" s="28">
        <f t="shared" si="20"/>
        <v>0</v>
      </c>
      <c r="CO56" s="28">
        <f t="shared" si="21"/>
        <v>0</v>
      </c>
      <c r="CP56" s="28">
        <f t="shared" si="22"/>
        <v>5</v>
      </c>
      <c r="CQ56" s="28">
        <f t="shared" si="23"/>
        <v>0</v>
      </c>
      <c r="CR56" s="28">
        <f t="shared" si="24"/>
        <v>0</v>
      </c>
      <c r="CS56" s="28">
        <f t="shared" si="25"/>
        <v>0</v>
      </c>
      <c r="CT56" s="28">
        <f t="shared" si="26"/>
        <v>0</v>
      </c>
      <c r="CU56" s="28">
        <f t="shared" si="27"/>
        <v>0</v>
      </c>
      <c r="CV56" s="28">
        <f t="shared" si="28"/>
        <v>2</v>
      </c>
      <c r="CW56" s="28">
        <f t="shared" si="29"/>
        <v>0</v>
      </c>
      <c r="CX56" s="28">
        <f t="shared" si="30"/>
        <v>0</v>
      </c>
      <c r="CY56" s="28">
        <f t="shared" si="31"/>
        <v>0</v>
      </c>
      <c r="CZ56" s="28">
        <f t="shared" si="32"/>
        <v>1</v>
      </c>
      <c r="DA56" s="28">
        <f t="shared" si="33"/>
        <v>0</v>
      </c>
      <c r="DB56" s="28">
        <f t="shared" si="34"/>
        <v>0</v>
      </c>
      <c r="DC56" s="28">
        <f t="shared" si="35"/>
        <v>0</v>
      </c>
      <c r="DD56" s="28">
        <f t="shared" si="36"/>
        <v>0</v>
      </c>
      <c r="DE56" s="28">
        <f t="shared" si="37"/>
        <v>0</v>
      </c>
      <c r="DF56" s="28">
        <f t="shared" si="38"/>
        <v>0</v>
      </c>
      <c r="DG56" s="28">
        <f t="shared" si="39"/>
        <v>0</v>
      </c>
      <c r="DH56" s="28">
        <f t="shared" si="40"/>
        <v>0</v>
      </c>
      <c r="DI56" s="28">
        <f t="shared" si="41"/>
        <v>1</v>
      </c>
      <c r="DJ56" s="28">
        <f t="shared" si="42"/>
        <v>0</v>
      </c>
      <c r="DK56" s="28">
        <f t="shared" si="43"/>
        <v>0</v>
      </c>
      <c r="DL56" s="28">
        <f t="shared" si="44"/>
        <v>1</v>
      </c>
      <c r="DM56" s="28">
        <f t="shared" si="45"/>
        <v>0</v>
      </c>
      <c r="DN56" s="28">
        <f t="shared" si="46"/>
        <v>0</v>
      </c>
      <c r="DO56" s="40" t="s">
        <v>420</v>
      </c>
      <c r="DP56" s="85">
        <f t="shared" si="48"/>
        <v>12</v>
      </c>
      <c r="DQ56" s="86">
        <f t="shared" si="13"/>
        <v>1</v>
      </c>
      <c r="DR56" s="87">
        <f t="shared" si="14"/>
        <v>13</v>
      </c>
    </row>
    <row r="57" spans="1:122" ht="21.75" customHeight="1" thickBot="1" x14ac:dyDescent="0.25">
      <c r="A57" s="7" t="s">
        <v>125</v>
      </c>
      <c r="B57" s="5" t="s">
        <v>126</v>
      </c>
      <c r="C57" s="5" t="s">
        <v>435</v>
      </c>
      <c r="D57" s="8" t="s">
        <v>24</v>
      </c>
      <c r="E57" s="59">
        <v>5</v>
      </c>
      <c r="F57" s="60">
        <v>10</v>
      </c>
      <c r="G57" s="61">
        <v>0</v>
      </c>
      <c r="H57" s="60">
        <v>5</v>
      </c>
      <c r="I57" s="62">
        <v>10</v>
      </c>
      <c r="J57" s="60">
        <v>0</v>
      </c>
      <c r="K57" s="67">
        <v>0</v>
      </c>
      <c r="L57" s="54"/>
      <c r="M57" s="48"/>
      <c r="N57" s="76"/>
      <c r="O57" s="77"/>
      <c r="P57" s="48"/>
      <c r="Q57" s="48"/>
      <c r="R57" s="65">
        <f t="shared" si="4"/>
        <v>5</v>
      </c>
      <c r="S57" s="66">
        <f t="shared" si="5"/>
        <v>10</v>
      </c>
      <c r="T57" s="24">
        <f t="shared" si="6"/>
        <v>0</v>
      </c>
      <c r="U57" s="17">
        <v>5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9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3</v>
      </c>
      <c r="AH57" s="17">
        <v>0</v>
      </c>
      <c r="AI57" s="17">
        <v>0</v>
      </c>
      <c r="AJ57" s="17">
        <v>0</v>
      </c>
      <c r="AK57" s="17">
        <v>2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1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1</v>
      </c>
      <c r="AX57" s="17">
        <v>0</v>
      </c>
      <c r="AY57" s="17">
        <v>0</v>
      </c>
      <c r="AZ57" s="18">
        <v>1</v>
      </c>
      <c r="BA57" s="25">
        <f t="shared" si="15"/>
        <v>21</v>
      </c>
      <c r="BB57" s="26">
        <f t="shared" si="7"/>
        <v>1</v>
      </c>
      <c r="BC57" s="27">
        <f t="shared" si="8"/>
        <v>22</v>
      </c>
      <c r="BD57" s="52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7"/>
      <c r="CJ57" s="39">
        <f t="shared" si="16"/>
        <v>5</v>
      </c>
      <c r="CK57" s="28">
        <f t="shared" si="17"/>
        <v>0</v>
      </c>
      <c r="CL57" s="28">
        <f t="shared" si="18"/>
        <v>0</v>
      </c>
      <c r="CM57" s="28">
        <f t="shared" si="19"/>
        <v>0</v>
      </c>
      <c r="CN57" s="28">
        <f t="shared" si="20"/>
        <v>0</v>
      </c>
      <c r="CO57" s="28">
        <f t="shared" si="21"/>
        <v>0</v>
      </c>
      <c r="CP57" s="28">
        <f t="shared" si="22"/>
        <v>9</v>
      </c>
      <c r="CQ57" s="28">
        <f t="shared" si="23"/>
        <v>0</v>
      </c>
      <c r="CR57" s="28">
        <f t="shared" si="24"/>
        <v>0</v>
      </c>
      <c r="CS57" s="28">
        <f t="shared" si="25"/>
        <v>0</v>
      </c>
      <c r="CT57" s="28">
        <f t="shared" si="26"/>
        <v>0</v>
      </c>
      <c r="CU57" s="28">
        <f t="shared" si="27"/>
        <v>0</v>
      </c>
      <c r="CV57" s="28">
        <f t="shared" si="28"/>
        <v>3</v>
      </c>
      <c r="CW57" s="28">
        <f t="shared" si="29"/>
        <v>0</v>
      </c>
      <c r="CX57" s="28">
        <f t="shared" si="30"/>
        <v>0</v>
      </c>
      <c r="CY57" s="28">
        <f t="shared" si="31"/>
        <v>0</v>
      </c>
      <c r="CZ57" s="28">
        <f t="shared" si="32"/>
        <v>2</v>
      </c>
      <c r="DA57" s="28">
        <f t="shared" si="33"/>
        <v>0</v>
      </c>
      <c r="DB57" s="28">
        <f t="shared" si="34"/>
        <v>0</v>
      </c>
      <c r="DC57" s="28">
        <f t="shared" si="35"/>
        <v>0</v>
      </c>
      <c r="DD57" s="28">
        <f t="shared" si="36"/>
        <v>0</v>
      </c>
      <c r="DE57" s="28">
        <f t="shared" si="37"/>
        <v>0</v>
      </c>
      <c r="DF57" s="28">
        <f t="shared" si="38"/>
        <v>1</v>
      </c>
      <c r="DG57" s="28">
        <f t="shared" si="39"/>
        <v>0</v>
      </c>
      <c r="DH57" s="28">
        <f t="shared" si="40"/>
        <v>0</v>
      </c>
      <c r="DI57" s="28">
        <f t="shared" si="41"/>
        <v>0</v>
      </c>
      <c r="DJ57" s="28">
        <f t="shared" si="42"/>
        <v>0</v>
      </c>
      <c r="DK57" s="28">
        <f t="shared" si="43"/>
        <v>0</v>
      </c>
      <c r="DL57" s="28">
        <f t="shared" si="44"/>
        <v>1</v>
      </c>
      <c r="DM57" s="28">
        <f t="shared" si="45"/>
        <v>0</v>
      </c>
      <c r="DN57" s="28">
        <f t="shared" si="46"/>
        <v>0</v>
      </c>
      <c r="DO57" s="40">
        <f t="shared" si="47"/>
        <v>1</v>
      </c>
      <c r="DP57" s="85">
        <f t="shared" si="48"/>
        <v>21</v>
      </c>
      <c r="DQ57" s="86">
        <f t="shared" si="13"/>
        <v>1</v>
      </c>
      <c r="DR57" s="87">
        <f t="shared" si="14"/>
        <v>22</v>
      </c>
    </row>
    <row r="58" spans="1:122" ht="32.25" customHeight="1" thickBot="1" x14ac:dyDescent="0.25">
      <c r="A58" s="7" t="s">
        <v>127</v>
      </c>
      <c r="B58" s="5" t="s">
        <v>128</v>
      </c>
      <c r="C58" s="5" t="s">
        <v>435</v>
      </c>
      <c r="D58" s="8" t="s">
        <v>129</v>
      </c>
      <c r="E58" s="59">
        <v>1</v>
      </c>
      <c r="F58" s="60">
        <v>3</v>
      </c>
      <c r="G58" s="61">
        <v>0</v>
      </c>
      <c r="H58" s="60">
        <v>1</v>
      </c>
      <c r="I58" s="62">
        <v>3</v>
      </c>
      <c r="J58" s="60">
        <v>0</v>
      </c>
      <c r="K58" s="67">
        <v>0</v>
      </c>
      <c r="L58" s="54"/>
      <c r="M58" s="48"/>
      <c r="N58" s="76"/>
      <c r="O58" s="77"/>
      <c r="P58" s="48">
        <v>1</v>
      </c>
      <c r="Q58" s="48"/>
      <c r="R58" s="65">
        <f t="shared" si="4"/>
        <v>1</v>
      </c>
      <c r="S58" s="66">
        <f t="shared" si="5"/>
        <v>2</v>
      </c>
      <c r="T58" s="24">
        <f t="shared" si="6"/>
        <v>0</v>
      </c>
      <c r="U58" s="17">
        <v>1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2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1</v>
      </c>
      <c r="AH58" s="17">
        <v>0</v>
      </c>
      <c r="AI58" s="17">
        <v>0</v>
      </c>
      <c r="AJ58" s="17">
        <v>0</v>
      </c>
      <c r="AK58" s="17">
        <v>0</v>
      </c>
      <c r="AL58" s="17"/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 t="s">
        <v>420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1</v>
      </c>
      <c r="AY58" s="17">
        <v>0</v>
      </c>
      <c r="AZ58" s="18" t="s">
        <v>420</v>
      </c>
      <c r="BA58" s="25">
        <f t="shared" si="15"/>
        <v>4</v>
      </c>
      <c r="BB58" s="26">
        <f t="shared" si="7"/>
        <v>1</v>
      </c>
      <c r="BC58" s="27">
        <f t="shared" si="8"/>
        <v>5</v>
      </c>
      <c r="BD58" s="52"/>
      <c r="BE58" s="46"/>
      <c r="BF58" s="46"/>
      <c r="BG58" s="46"/>
      <c r="BH58" s="46"/>
      <c r="BI58" s="46"/>
      <c r="BJ58" s="46">
        <v>-1</v>
      </c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7"/>
      <c r="CJ58" s="39">
        <f t="shared" si="16"/>
        <v>1</v>
      </c>
      <c r="CK58" s="28">
        <f t="shared" si="17"/>
        <v>0</v>
      </c>
      <c r="CL58" s="28">
        <f t="shared" si="18"/>
        <v>0</v>
      </c>
      <c r="CM58" s="28">
        <f t="shared" si="19"/>
        <v>0</v>
      </c>
      <c r="CN58" s="28">
        <f t="shared" si="20"/>
        <v>0</v>
      </c>
      <c r="CO58" s="28">
        <f t="shared" si="21"/>
        <v>0</v>
      </c>
      <c r="CP58" s="28">
        <f t="shared" si="22"/>
        <v>1</v>
      </c>
      <c r="CQ58" s="28">
        <f t="shared" si="23"/>
        <v>0</v>
      </c>
      <c r="CR58" s="28">
        <f t="shared" si="24"/>
        <v>0</v>
      </c>
      <c r="CS58" s="28">
        <f t="shared" si="25"/>
        <v>0</v>
      </c>
      <c r="CT58" s="28">
        <f t="shared" si="26"/>
        <v>0</v>
      </c>
      <c r="CU58" s="28">
        <f t="shared" si="27"/>
        <v>0</v>
      </c>
      <c r="CV58" s="28">
        <f t="shared" si="28"/>
        <v>1</v>
      </c>
      <c r="CW58" s="28">
        <f t="shared" si="29"/>
        <v>0</v>
      </c>
      <c r="CX58" s="28">
        <f t="shared" si="30"/>
        <v>0</v>
      </c>
      <c r="CY58" s="28">
        <f t="shared" si="31"/>
        <v>0</v>
      </c>
      <c r="CZ58" s="28">
        <f t="shared" si="32"/>
        <v>0</v>
      </c>
      <c r="DA58" s="28">
        <f t="shared" si="33"/>
        <v>0</v>
      </c>
      <c r="DB58" s="28">
        <f t="shared" si="34"/>
        <v>0</v>
      </c>
      <c r="DC58" s="28">
        <f t="shared" si="35"/>
        <v>0</v>
      </c>
      <c r="DD58" s="28">
        <f t="shared" si="36"/>
        <v>0</v>
      </c>
      <c r="DE58" s="28">
        <f t="shared" si="37"/>
        <v>0</v>
      </c>
      <c r="DF58" s="28">
        <f t="shared" si="38"/>
        <v>0</v>
      </c>
      <c r="DG58" s="28" t="s">
        <v>420</v>
      </c>
      <c r="DH58" s="28">
        <f t="shared" si="40"/>
        <v>0</v>
      </c>
      <c r="DI58" s="28">
        <f t="shared" si="41"/>
        <v>0</v>
      </c>
      <c r="DJ58" s="28">
        <f t="shared" si="42"/>
        <v>0</v>
      </c>
      <c r="DK58" s="28">
        <f t="shared" si="43"/>
        <v>0</v>
      </c>
      <c r="DL58" s="28">
        <f t="shared" si="44"/>
        <v>0</v>
      </c>
      <c r="DM58" s="28">
        <f t="shared" si="45"/>
        <v>1</v>
      </c>
      <c r="DN58" s="28">
        <f t="shared" si="46"/>
        <v>0</v>
      </c>
      <c r="DO58" s="40" t="s">
        <v>420</v>
      </c>
      <c r="DP58" s="85">
        <f t="shared" ref="DP58:DP71" si="50">CJ58+CP58+CV58+DJ151+CZ58+DF58+DL58+DN58+DJ58+DH58+DD58+DB58+CT58+CR58+CN58+CL58+CX58</f>
        <v>3</v>
      </c>
      <c r="DQ58" s="86">
        <f t="shared" si="13"/>
        <v>1</v>
      </c>
      <c r="DR58" s="87">
        <f t="shared" si="14"/>
        <v>4</v>
      </c>
    </row>
    <row r="59" spans="1:122" ht="29.25" customHeight="1" thickBot="1" x14ac:dyDescent="0.25">
      <c r="A59" s="7" t="s">
        <v>130</v>
      </c>
      <c r="B59" s="5" t="s">
        <v>131</v>
      </c>
      <c r="C59" s="5" t="s">
        <v>435</v>
      </c>
      <c r="D59" s="8" t="s">
        <v>132</v>
      </c>
      <c r="E59" s="59">
        <v>3</v>
      </c>
      <c r="F59" s="60">
        <v>6</v>
      </c>
      <c r="G59" s="61">
        <v>0</v>
      </c>
      <c r="H59" s="60">
        <v>3</v>
      </c>
      <c r="I59" s="62">
        <v>6</v>
      </c>
      <c r="J59" s="60">
        <v>0</v>
      </c>
      <c r="K59" s="67">
        <v>0</v>
      </c>
      <c r="L59" s="54"/>
      <c r="M59" s="48"/>
      <c r="N59" s="76"/>
      <c r="O59" s="77"/>
      <c r="P59" s="48"/>
      <c r="Q59" s="48"/>
      <c r="R59" s="65">
        <f t="shared" si="4"/>
        <v>3</v>
      </c>
      <c r="S59" s="66">
        <f t="shared" si="5"/>
        <v>6</v>
      </c>
      <c r="T59" s="24">
        <f t="shared" si="6"/>
        <v>0</v>
      </c>
      <c r="U59" s="17">
        <v>3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5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2</v>
      </c>
      <c r="AH59" s="17">
        <v>0</v>
      </c>
      <c r="AI59" s="17">
        <v>0</v>
      </c>
      <c r="AJ59" s="17">
        <v>0</v>
      </c>
      <c r="AK59" s="17">
        <v>0</v>
      </c>
      <c r="AL59" s="17">
        <v>1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1</v>
      </c>
      <c r="AS59" s="17">
        <v>0</v>
      </c>
      <c r="AT59" s="17">
        <v>0</v>
      </c>
      <c r="AU59" s="17">
        <v>0</v>
      </c>
      <c r="AV59" s="17">
        <v>0</v>
      </c>
      <c r="AW59" s="17">
        <v>1</v>
      </c>
      <c r="AX59" s="17">
        <v>0</v>
      </c>
      <c r="AY59" s="17">
        <v>0</v>
      </c>
      <c r="AZ59" s="18" t="s">
        <v>420</v>
      </c>
      <c r="BA59" s="25">
        <f t="shared" si="15"/>
        <v>11</v>
      </c>
      <c r="BB59" s="26">
        <f t="shared" si="7"/>
        <v>2</v>
      </c>
      <c r="BC59" s="27">
        <f t="shared" si="8"/>
        <v>13</v>
      </c>
      <c r="BD59" s="52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>
        <v>1</v>
      </c>
      <c r="BU59" s="46">
        <v>-1</v>
      </c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7"/>
      <c r="CJ59" s="39">
        <f t="shared" ref="CJ59:CJ122" si="51">U59+BD59</f>
        <v>3</v>
      </c>
      <c r="CK59" s="28">
        <f t="shared" ref="CK59:CK122" si="52">V59+BE59</f>
        <v>0</v>
      </c>
      <c r="CL59" s="28">
        <f t="shared" ref="CL59:CL122" si="53">W59+BF59</f>
        <v>0</v>
      </c>
      <c r="CM59" s="28">
        <f t="shared" ref="CM59:CM122" si="54">X59+BG59</f>
        <v>0</v>
      </c>
      <c r="CN59" s="28">
        <f t="shared" ref="CN59:CN122" si="55">Y59+BH59</f>
        <v>0</v>
      </c>
      <c r="CO59" s="28">
        <f t="shared" ref="CO59:CO122" si="56">Z59+BI59</f>
        <v>0</v>
      </c>
      <c r="CP59" s="28">
        <f t="shared" ref="CP59:CP122" si="57">AA59+BJ59</f>
        <v>5</v>
      </c>
      <c r="CQ59" s="28">
        <f t="shared" ref="CQ59:CQ122" si="58">AB59+BK59</f>
        <v>0</v>
      </c>
      <c r="CR59" s="28">
        <f t="shared" ref="CR59:CR122" si="59">AC59+BL59</f>
        <v>0</v>
      </c>
      <c r="CS59" s="28">
        <f t="shared" ref="CS59:CS122" si="60">AD59+BM59</f>
        <v>0</v>
      </c>
      <c r="CT59" s="28">
        <f t="shared" ref="CT59:CT122" si="61">AE59+BN59</f>
        <v>0</v>
      </c>
      <c r="CU59" s="28">
        <f t="shared" ref="CU59:CU122" si="62">AF59+BO59</f>
        <v>0</v>
      </c>
      <c r="CV59" s="28">
        <f t="shared" ref="CV59:CV122" si="63">AG59+BP59</f>
        <v>2</v>
      </c>
      <c r="CW59" s="28">
        <f t="shared" ref="CW59:CW122" si="64">AH59+BQ59</f>
        <v>0</v>
      </c>
      <c r="CX59" s="28">
        <f t="shared" ref="CX59:CX122" si="65">AI59+BR59</f>
        <v>0</v>
      </c>
      <c r="CY59" s="28">
        <f t="shared" ref="CY59:CY122" si="66">AJ59+BS59</f>
        <v>0</v>
      </c>
      <c r="CZ59" s="28">
        <f t="shared" ref="CZ59:CZ122" si="67">AK59+BT59</f>
        <v>1</v>
      </c>
      <c r="DA59" s="28">
        <f t="shared" ref="DA59:DA122" si="68">AL59+BU59</f>
        <v>0</v>
      </c>
      <c r="DB59" s="28">
        <f t="shared" ref="DB59:DB122" si="69">AM59+BV59</f>
        <v>0</v>
      </c>
      <c r="DC59" s="28">
        <f t="shared" ref="DC59:DC122" si="70">AN59+BW59</f>
        <v>0</v>
      </c>
      <c r="DD59" s="28">
        <f t="shared" ref="DD59:DD122" si="71">AO59+BX59</f>
        <v>0</v>
      </c>
      <c r="DE59" s="28">
        <f t="shared" ref="DE59:DE122" si="72">AP59+BY59</f>
        <v>0</v>
      </c>
      <c r="DF59" s="28">
        <f t="shared" ref="DF59:DF122" si="73">AQ59+BZ59</f>
        <v>0</v>
      </c>
      <c r="DG59" s="28">
        <f t="shared" ref="DG59:DG121" si="74">AR59+CA59</f>
        <v>1</v>
      </c>
      <c r="DH59" s="28">
        <f t="shared" ref="DH59:DH122" si="75">AS59+CB59</f>
        <v>0</v>
      </c>
      <c r="DI59" s="28">
        <f t="shared" ref="DI59:DI122" si="76">AT59+CC59</f>
        <v>0</v>
      </c>
      <c r="DJ59" s="28">
        <f t="shared" ref="DJ59:DJ122" si="77">AU59+CD59</f>
        <v>0</v>
      </c>
      <c r="DK59" s="28">
        <f t="shared" ref="DK59:DK122" si="78">AV59+CE59</f>
        <v>0</v>
      </c>
      <c r="DL59" s="28">
        <f t="shared" ref="DL59:DL122" si="79">AW59+CF59</f>
        <v>1</v>
      </c>
      <c r="DM59" s="28">
        <f t="shared" ref="DM59:DM122" si="80">AX59+CG59</f>
        <v>0</v>
      </c>
      <c r="DN59" s="28">
        <f t="shared" ref="DN59:DN122" si="81">AY59+CH59</f>
        <v>0</v>
      </c>
      <c r="DO59" s="40" t="s">
        <v>420</v>
      </c>
      <c r="DP59" s="85">
        <f t="shared" si="50"/>
        <v>12</v>
      </c>
      <c r="DQ59" s="86">
        <f t="shared" si="13"/>
        <v>1</v>
      </c>
      <c r="DR59" s="87">
        <f t="shared" si="14"/>
        <v>13</v>
      </c>
    </row>
    <row r="60" spans="1:122" ht="28.5" customHeight="1" thickBot="1" x14ac:dyDescent="0.25">
      <c r="A60" s="7" t="s">
        <v>133</v>
      </c>
      <c r="B60" s="5" t="s">
        <v>134</v>
      </c>
      <c r="C60" s="5" t="s">
        <v>435</v>
      </c>
      <c r="D60" s="8" t="s">
        <v>135</v>
      </c>
      <c r="E60" s="59">
        <v>3</v>
      </c>
      <c r="F60" s="60">
        <v>6</v>
      </c>
      <c r="G60" s="61">
        <v>0</v>
      </c>
      <c r="H60" s="60">
        <v>2</v>
      </c>
      <c r="I60" s="62">
        <v>6</v>
      </c>
      <c r="J60" s="60">
        <v>0</v>
      </c>
      <c r="K60" s="67">
        <v>0</v>
      </c>
      <c r="L60" s="54"/>
      <c r="M60" s="48"/>
      <c r="N60" s="76"/>
      <c r="O60" s="77"/>
      <c r="P60" s="48"/>
      <c r="Q60" s="48"/>
      <c r="R60" s="65">
        <f t="shared" si="4"/>
        <v>3</v>
      </c>
      <c r="S60" s="66">
        <f t="shared" si="5"/>
        <v>6</v>
      </c>
      <c r="T60" s="24">
        <f t="shared" si="6"/>
        <v>0</v>
      </c>
      <c r="U60" s="17">
        <v>3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5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2</v>
      </c>
      <c r="AH60" s="17">
        <v>0</v>
      </c>
      <c r="AI60" s="17">
        <v>0</v>
      </c>
      <c r="AJ60" s="17">
        <v>0</v>
      </c>
      <c r="AK60" s="17">
        <v>1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 t="s">
        <v>420</v>
      </c>
      <c r="AS60" s="17">
        <v>0</v>
      </c>
      <c r="AT60" s="17">
        <v>0</v>
      </c>
      <c r="AU60" s="17">
        <v>0</v>
      </c>
      <c r="AV60" s="17">
        <v>0</v>
      </c>
      <c r="AW60" s="17">
        <v>1</v>
      </c>
      <c r="AX60" s="17">
        <v>0</v>
      </c>
      <c r="AY60" s="17">
        <v>0</v>
      </c>
      <c r="AZ60" s="18" t="s">
        <v>420</v>
      </c>
      <c r="BA60" s="25">
        <f t="shared" si="15"/>
        <v>12</v>
      </c>
      <c r="BB60" s="26">
        <f t="shared" si="7"/>
        <v>0</v>
      </c>
      <c r="BC60" s="27">
        <f t="shared" si="8"/>
        <v>12</v>
      </c>
      <c r="BD60" s="52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7"/>
      <c r="CJ60" s="39">
        <f t="shared" si="51"/>
        <v>3</v>
      </c>
      <c r="CK60" s="28">
        <f t="shared" si="52"/>
        <v>0</v>
      </c>
      <c r="CL60" s="28">
        <f t="shared" si="53"/>
        <v>0</v>
      </c>
      <c r="CM60" s="28">
        <f t="shared" si="54"/>
        <v>0</v>
      </c>
      <c r="CN60" s="28">
        <f t="shared" si="55"/>
        <v>0</v>
      </c>
      <c r="CO60" s="28">
        <f t="shared" si="56"/>
        <v>0</v>
      </c>
      <c r="CP60" s="28">
        <f t="shared" si="57"/>
        <v>5</v>
      </c>
      <c r="CQ60" s="28">
        <f t="shared" si="58"/>
        <v>0</v>
      </c>
      <c r="CR60" s="28">
        <f t="shared" si="59"/>
        <v>0</v>
      </c>
      <c r="CS60" s="28">
        <f t="shared" si="60"/>
        <v>0</v>
      </c>
      <c r="CT60" s="28">
        <f t="shared" si="61"/>
        <v>0</v>
      </c>
      <c r="CU60" s="28">
        <f t="shared" si="62"/>
        <v>0</v>
      </c>
      <c r="CV60" s="28">
        <f t="shared" si="63"/>
        <v>2</v>
      </c>
      <c r="CW60" s="28">
        <f t="shared" si="64"/>
        <v>0</v>
      </c>
      <c r="CX60" s="28">
        <f t="shared" si="65"/>
        <v>0</v>
      </c>
      <c r="CY60" s="28">
        <f t="shared" si="66"/>
        <v>0</v>
      </c>
      <c r="CZ60" s="28">
        <f t="shared" si="67"/>
        <v>1</v>
      </c>
      <c r="DA60" s="28">
        <f t="shared" si="68"/>
        <v>0</v>
      </c>
      <c r="DB60" s="28">
        <f t="shared" si="69"/>
        <v>0</v>
      </c>
      <c r="DC60" s="28">
        <f t="shared" si="70"/>
        <v>0</v>
      </c>
      <c r="DD60" s="28">
        <f t="shared" si="71"/>
        <v>0</v>
      </c>
      <c r="DE60" s="28">
        <f t="shared" si="72"/>
        <v>0</v>
      </c>
      <c r="DF60" s="28">
        <f t="shared" si="73"/>
        <v>0</v>
      </c>
      <c r="DG60" s="28">
        <f>SUM(AR60,CA60)</f>
        <v>0</v>
      </c>
      <c r="DH60" s="28">
        <f t="shared" si="75"/>
        <v>0</v>
      </c>
      <c r="DI60" s="28">
        <f t="shared" si="76"/>
        <v>0</v>
      </c>
      <c r="DJ60" s="28">
        <f t="shared" si="77"/>
        <v>0</v>
      </c>
      <c r="DK60" s="28">
        <f t="shared" si="78"/>
        <v>0</v>
      </c>
      <c r="DL60" s="28">
        <f t="shared" si="79"/>
        <v>1</v>
      </c>
      <c r="DM60" s="28">
        <f t="shared" si="80"/>
        <v>0</v>
      </c>
      <c r="DN60" s="28">
        <f t="shared" si="81"/>
        <v>0</v>
      </c>
      <c r="DO60" s="40" t="s">
        <v>420</v>
      </c>
      <c r="DP60" s="85">
        <f t="shared" si="50"/>
        <v>12</v>
      </c>
      <c r="DQ60" s="86">
        <f t="shared" si="13"/>
        <v>0</v>
      </c>
      <c r="DR60" s="87">
        <f t="shared" si="14"/>
        <v>12</v>
      </c>
    </row>
    <row r="61" spans="1:122" ht="54" customHeight="1" thickBot="1" x14ac:dyDescent="0.25">
      <c r="A61" s="7" t="s">
        <v>137</v>
      </c>
      <c r="B61" s="5" t="s">
        <v>138</v>
      </c>
      <c r="C61" s="5" t="s">
        <v>435</v>
      </c>
      <c r="D61" s="8" t="s">
        <v>139</v>
      </c>
      <c r="E61" s="59">
        <v>3</v>
      </c>
      <c r="F61" s="60">
        <v>9</v>
      </c>
      <c r="G61" s="61">
        <v>0</v>
      </c>
      <c r="H61" s="60">
        <v>3</v>
      </c>
      <c r="I61" s="62">
        <v>9</v>
      </c>
      <c r="J61" s="60">
        <v>0</v>
      </c>
      <c r="K61" s="67">
        <v>0</v>
      </c>
      <c r="L61" s="54"/>
      <c r="M61" s="48"/>
      <c r="N61" s="76"/>
      <c r="O61" s="77"/>
      <c r="P61" s="48">
        <v>1</v>
      </c>
      <c r="Q61" s="48"/>
      <c r="R61" s="65">
        <f t="shared" si="4"/>
        <v>3</v>
      </c>
      <c r="S61" s="66">
        <f t="shared" si="5"/>
        <v>8</v>
      </c>
      <c r="T61" s="24">
        <f t="shared" si="6"/>
        <v>0</v>
      </c>
      <c r="U61" s="17">
        <v>3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8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2</v>
      </c>
      <c r="AH61" s="17">
        <v>0</v>
      </c>
      <c r="AI61" s="17">
        <v>0</v>
      </c>
      <c r="AJ61" s="17">
        <v>0</v>
      </c>
      <c r="AK61" s="17">
        <v>1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1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1</v>
      </c>
      <c r="AX61" s="17">
        <v>0</v>
      </c>
      <c r="AY61" s="17">
        <v>0</v>
      </c>
      <c r="AZ61" s="18">
        <v>1</v>
      </c>
      <c r="BA61" s="25">
        <f t="shared" si="15"/>
        <v>16</v>
      </c>
      <c r="BB61" s="26">
        <f t="shared" si="7"/>
        <v>1</v>
      </c>
      <c r="BC61" s="27">
        <f t="shared" si="8"/>
        <v>17</v>
      </c>
      <c r="BD61" s="52"/>
      <c r="BE61" s="46"/>
      <c r="BF61" s="46"/>
      <c r="BG61" s="46"/>
      <c r="BH61" s="46"/>
      <c r="BI61" s="46"/>
      <c r="BJ61" s="46">
        <v>-1</v>
      </c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>
        <v>-1</v>
      </c>
      <c r="CA61" s="46">
        <v>1</v>
      </c>
      <c r="CB61" s="46"/>
      <c r="CC61" s="46"/>
      <c r="CD61" s="46"/>
      <c r="CE61" s="46"/>
      <c r="CF61" s="46"/>
      <c r="CG61" s="46"/>
      <c r="CH61" s="46"/>
      <c r="CI61" s="47"/>
      <c r="CJ61" s="39">
        <f t="shared" si="51"/>
        <v>3</v>
      </c>
      <c r="CK61" s="28">
        <f t="shared" si="52"/>
        <v>0</v>
      </c>
      <c r="CL61" s="28">
        <f t="shared" si="53"/>
        <v>0</v>
      </c>
      <c r="CM61" s="28">
        <f t="shared" si="54"/>
        <v>0</v>
      </c>
      <c r="CN61" s="28">
        <f t="shared" si="55"/>
        <v>0</v>
      </c>
      <c r="CO61" s="28">
        <f t="shared" si="56"/>
        <v>0</v>
      </c>
      <c r="CP61" s="28">
        <f t="shared" si="57"/>
        <v>7</v>
      </c>
      <c r="CQ61" s="28">
        <f t="shared" si="58"/>
        <v>0</v>
      </c>
      <c r="CR61" s="28">
        <f t="shared" si="59"/>
        <v>0</v>
      </c>
      <c r="CS61" s="28">
        <f t="shared" si="60"/>
        <v>0</v>
      </c>
      <c r="CT61" s="28">
        <f t="shared" si="61"/>
        <v>0</v>
      </c>
      <c r="CU61" s="28">
        <f t="shared" si="62"/>
        <v>0</v>
      </c>
      <c r="CV61" s="28">
        <f t="shared" si="63"/>
        <v>2</v>
      </c>
      <c r="CW61" s="28">
        <f t="shared" si="64"/>
        <v>0</v>
      </c>
      <c r="CX61" s="28">
        <f t="shared" si="65"/>
        <v>0</v>
      </c>
      <c r="CY61" s="28">
        <f t="shared" si="66"/>
        <v>0</v>
      </c>
      <c r="CZ61" s="28">
        <f t="shared" si="67"/>
        <v>1</v>
      </c>
      <c r="DA61" s="28">
        <f t="shared" si="68"/>
        <v>0</v>
      </c>
      <c r="DB61" s="28">
        <f t="shared" si="69"/>
        <v>0</v>
      </c>
      <c r="DC61" s="28">
        <f t="shared" si="70"/>
        <v>0</v>
      </c>
      <c r="DD61" s="28">
        <f t="shared" si="71"/>
        <v>0</v>
      </c>
      <c r="DE61" s="28">
        <f t="shared" si="72"/>
        <v>0</v>
      </c>
      <c r="DF61" s="28">
        <f t="shared" si="73"/>
        <v>0</v>
      </c>
      <c r="DG61" s="28">
        <f t="shared" si="74"/>
        <v>1</v>
      </c>
      <c r="DH61" s="28">
        <f t="shared" si="75"/>
        <v>0</v>
      </c>
      <c r="DI61" s="28">
        <f t="shared" si="76"/>
        <v>0</v>
      </c>
      <c r="DJ61" s="28">
        <f t="shared" si="77"/>
        <v>0</v>
      </c>
      <c r="DK61" s="28">
        <f t="shared" si="78"/>
        <v>0</v>
      </c>
      <c r="DL61" s="28">
        <f t="shared" si="79"/>
        <v>1</v>
      </c>
      <c r="DM61" s="28">
        <f t="shared" si="80"/>
        <v>0</v>
      </c>
      <c r="DN61" s="28">
        <f t="shared" si="81"/>
        <v>0</v>
      </c>
      <c r="DO61" s="40">
        <f t="shared" ref="DO61:DO121" si="82">AZ61+CI61</f>
        <v>1</v>
      </c>
      <c r="DP61" s="85">
        <f t="shared" si="50"/>
        <v>14</v>
      </c>
      <c r="DQ61" s="86">
        <f t="shared" si="13"/>
        <v>2</v>
      </c>
      <c r="DR61" s="87">
        <f t="shared" si="14"/>
        <v>16</v>
      </c>
    </row>
    <row r="62" spans="1:122" ht="35.25" customHeight="1" thickBot="1" x14ac:dyDescent="0.25">
      <c r="A62" s="7" t="s">
        <v>137</v>
      </c>
      <c r="B62" s="5" t="s">
        <v>140</v>
      </c>
      <c r="C62" s="5" t="s">
        <v>435</v>
      </c>
      <c r="D62" s="8" t="s">
        <v>141</v>
      </c>
      <c r="E62" s="59">
        <v>6</v>
      </c>
      <c r="F62" s="60">
        <v>12</v>
      </c>
      <c r="G62" s="61">
        <v>0</v>
      </c>
      <c r="H62" s="60">
        <v>6</v>
      </c>
      <c r="I62" s="62">
        <v>12</v>
      </c>
      <c r="J62" s="60">
        <v>0</v>
      </c>
      <c r="K62" s="67">
        <v>0</v>
      </c>
      <c r="L62" s="54"/>
      <c r="M62" s="48"/>
      <c r="N62" s="76"/>
      <c r="O62" s="77"/>
      <c r="P62" s="48"/>
      <c r="Q62" s="48"/>
      <c r="R62" s="65">
        <f t="shared" si="4"/>
        <v>6</v>
      </c>
      <c r="S62" s="66">
        <f t="shared" si="5"/>
        <v>12</v>
      </c>
      <c r="T62" s="24">
        <f t="shared" si="6"/>
        <v>0</v>
      </c>
      <c r="U62" s="17">
        <v>5</v>
      </c>
      <c r="V62" s="17">
        <v>0</v>
      </c>
      <c r="W62" s="17">
        <v>0</v>
      </c>
      <c r="X62" s="17">
        <v>0</v>
      </c>
      <c r="Y62" s="17">
        <v>1</v>
      </c>
      <c r="Z62" s="17">
        <v>0</v>
      </c>
      <c r="AA62" s="17">
        <v>7</v>
      </c>
      <c r="AB62" s="17">
        <v>0</v>
      </c>
      <c r="AC62" s="17">
        <v>0</v>
      </c>
      <c r="AD62" s="17">
        <v>0</v>
      </c>
      <c r="AE62" s="17">
        <v>3</v>
      </c>
      <c r="AF62" s="17">
        <v>0</v>
      </c>
      <c r="AG62" s="17">
        <v>3</v>
      </c>
      <c r="AH62" s="17">
        <v>0</v>
      </c>
      <c r="AI62" s="17">
        <v>1</v>
      </c>
      <c r="AJ62" s="17">
        <v>0</v>
      </c>
      <c r="AK62" s="17">
        <v>2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1</v>
      </c>
      <c r="AV62" s="17">
        <v>0</v>
      </c>
      <c r="AW62" s="17">
        <v>1</v>
      </c>
      <c r="AX62" s="17">
        <v>0</v>
      </c>
      <c r="AY62" s="17">
        <v>0</v>
      </c>
      <c r="AZ62" s="18">
        <v>1</v>
      </c>
      <c r="BA62" s="25">
        <f t="shared" si="15"/>
        <v>24</v>
      </c>
      <c r="BB62" s="26">
        <f t="shared" si="7"/>
        <v>1</v>
      </c>
      <c r="BC62" s="27">
        <f t="shared" si="8"/>
        <v>25</v>
      </c>
      <c r="BD62" s="29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9"/>
      <c r="CJ62" s="39">
        <f t="shared" si="51"/>
        <v>5</v>
      </c>
      <c r="CK62" s="28">
        <f t="shared" si="52"/>
        <v>0</v>
      </c>
      <c r="CL62" s="28">
        <f t="shared" si="53"/>
        <v>0</v>
      </c>
      <c r="CM62" s="28">
        <f t="shared" si="54"/>
        <v>0</v>
      </c>
      <c r="CN62" s="28">
        <f t="shared" si="55"/>
        <v>1</v>
      </c>
      <c r="CO62" s="28">
        <f t="shared" si="56"/>
        <v>0</v>
      </c>
      <c r="CP62" s="28">
        <f t="shared" si="57"/>
        <v>7</v>
      </c>
      <c r="CQ62" s="28">
        <f t="shared" si="58"/>
        <v>0</v>
      </c>
      <c r="CR62" s="28">
        <f t="shared" si="59"/>
        <v>0</v>
      </c>
      <c r="CS62" s="28">
        <f t="shared" si="60"/>
        <v>0</v>
      </c>
      <c r="CT62" s="28">
        <f t="shared" si="61"/>
        <v>3</v>
      </c>
      <c r="CU62" s="28">
        <f t="shared" si="62"/>
        <v>0</v>
      </c>
      <c r="CV62" s="28">
        <f t="shared" si="63"/>
        <v>3</v>
      </c>
      <c r="CW62" s="28">
        <f t="shared" si="64"/>
        <v>0</v>
      </c>
      <c r="CX62" s="28">
        <f t="shared" si="65"/>
        <v>1</v>
      </c>
      <c r="CY62" s="28">
        <f t="shared" si="66"/>
        <v>0</v>
      </c>
      <c r="CZ62" s="28">
        <f t="shared" si="67"/>
        <v>2</v>
      </c>
      <c r="DA62" s="28">
        <f t="shared" si="68"/>
        <v>0</v>
      </c>
      <c r="DB62" s="28">
        <f t="shared" si="69"/>
        <v>0</v>
      </c>
      <c r="DC62" s="28">
        <f t="shared" si="70"/>
        <v>0</v>
      </c>
      <c r="DD62" s="28">
        <f t="shared" si="71"/>
        <v>0</v>
      </c>
      <c r="DE62" s="28">
        <f t="shared" si="72"/>
        <v>0</v>
      </c>
      <c r="DF62" s="28">
        <f t="shared" si="73"/>
        <v>0</v>
      </c>
      <c r="DG62" s="28">
        <f t="shared" si="74"/>
        <v>0</v>
      </c>
      <c r="DH62" s="28">
        <f t="shared" si="75"/>
        <v>0</v>
      </c>
      <c r="DI62" s="28">
        <f t="shared" si="76"/>
        <v>0</v>
      </c>
      <c r="DJ62" s="28">
        <f t="shared" si="77"/>
        <v>1</v>
      </c>
      <c r="DK62" s="28">
        <f t="shared" si="78"/>
        <v>0</v>
      </c>
      <c r="DL62" s="28">
        <f t="shared" si="79"/>
        <v>1</v>
      </c>
      <c r="DM62" s="28">
        <f t="shared" si="80"/>
        <v>0</v>
      </c>
      <c r="DN62" s="28">
        <f t="shared" si="81"/>
        <v>0</v>
      </c>
      <c r="DO62" s="40">
        <f t="shared" si="82"/>
        <v>1</v>
      </c>
      <c r="DP62" s="85">
        <f t="shared" si="50"/>
        <v>24</v>
      </c>
      <c r="DQ62" s="86">
        <f t="shared" si="13"/>
        <v>1</v>
      </c>
      <c r="DR62" s="87">
        <f t="shared" si="14"/>
        <v>25</v>
      </c>
    </row>
    <row r="63" spans="1:122" ht="27.75" customHeight="1" thickBot="1" x14ac:dyDescent="0.25">
      <c r="A63" s="7" t="s">
        <v>137</v>
      </c>
      <c r="B63" s="5" t="s">
        <v>142</v>
      </c>
      <c r="C63" s="5" t="s">
        <v>435</v>
      </c>
      <c r="D63" s="8" t="s">
        <v>143</v>
      </c>
      <c r="E63" s="59">
        <v>3</v>
      </c>
      <c r="F63" s="60">
        <v>6</v>
      </c>
      <c r="G63" s="61">
        <v>0</v>
      </c>
      <c r="H63" s="60">
        <v>3</v>
      </c>
      <c r="I63" s="62">
        <v>6</v>
      </c>
      <c r="J63" s="60">
        <v>0</v>
      </c>
      <c r="K63" s="67">
        <v>0</v>
      </c>
      <c r="L63" s="54"/>
      <c r="M63" s="48"/>
      <c r="N63" s="76"/>
      <c r="O63" s="77"/>
      <c r="P63" s="48"/>
      <c r="Q63" s="48"/>
      <c r="R63" s="65">
        <f t="shared" si="4"/>
        <v>3</v>
      </c>
      <c r="S63" s="66">
        <f t="shared" si="5"/>
        <v>6</v>
      </c>
      <c r="T63" s="24">
        <f t="shared" si="6"/>
        <v>0</v>
      </c>
      <c r="U63" s="17">
        <v>2</v>
      </c>
      <c r="V63" s="17">
        <v>0</v>
      </c>
      <c r="W63" s="17">
        <v>1</v>
      </c>
      <c r="X63" s="17">
        <v>0</v>
      </c>
      <c r="Y63" s="17">
        <v>0</v>
      </c>
      <c r="Z63" s="17">
        <v>0</v>
      </c>
      <c r="AA63" s="17">
        <v>4</v>
      </c>
      <c r="AB63" s="17">
        <v>0</v>
      </c>
      <c r="AC63" s="17">
        <v>1</v>
      </c>
      <c r="AD63" s="17">
        <v>0</v>
      </c>
      <c r="AE63" s="17">
        <v>0</v>
      </c>
      <c r="AF63" s="17">
        <v>0</v>
      </c>
      <c r="AG63" s="17">
        <v>2</v>
      </c>
      <c r="AH63" s="17">
        <v>0</v>
      </c>
      <c r="AI63" s="17">
        <v>0</v>
      </c>
      <c r="AJ63" s="17">
        <v>0</v>
      </c>
      <c r="AK63" s="17">
        <v>1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1</v>
      </c>
      <c r="AS63" s="17">
        <v>0</v>
      </c>
      <c r="AT63" s="17">
        <v>0</v>
      </c>
      <c r="AU63" s="17">
        <v>0</v>
      </c>
      <c r="AV63" s="17">
        <v>0</v>
      </c>
      <c r="AW63" s="17">
        <v>1</v>
      </c>
      <c r="AX63" s="17">
        <v>0</v>
      </c>
      <c r="AY63" s="17">
        <v>0</v>
      </c>
      <c r="AZ63" s="18" t="s">
        <v>420</v>
      </c>
      <c r="BA63" s="25">
        <f t="shared" si="15"/>
        <v>12</v>
      </c>
      <c r="BB63" s="26">
        <f t="shared" si="7"/>
        <v>1</v>
      </c>
      <c r="BC63" s="27">
        <f t="shared" si="8"/>
        <v>13</v>
      </c>
      <c r="BD63" s="30">
        <v>1</v>
      </c>
      <c r="BE63" s="50"/>
      <c r="BF63" s="50">
        <v>-1</v>
      </c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1"/>
      <c r="CJ63" s="39">
        <f t="shared" si="51"/>
        <v>3</v>
      </c>
      <c r="CK63" s="28">
        <f t="shared" si="52"/>
        <v>0</v>
      </c>
      <c r="CL63" s="28">
        <f t="shared" si="53"/>
        <v>0</v>
      </c>
      <c r="CM63" s="28">
        <f t="shared" si="54"/>
        <v>0</v>
      </c>
      <c r="CN63" s="28">
        <f t="shared" si="55"/>
        <v>0</v>
      </c>
      <c r="CO63" s="28">
        <f t="shared" si="56"/>
        <v>0</v>
      </c>
      <c r="CP63" s="28">
        <f t="shared" si="57"/>
        <v>4</v>
      </c>
      <c r="CQ63" s="28">
        <f t="shared" si="58"/>
        <v>0</v>
      </c>
      <c r="CR63" s="28">
        <f t="shared" si="59"/>
        <v>1</v>
      </c>
      <c r="CS63" s="28">
        <f t="shared" si="60"/>
        <v>0</v>
      </c>
      <c r="CT63" s="28">
        <f t="shared" si="61"/>
        <v>0</v>
      </c>
      <c r="CU63" s="28">
        <f t="shared" si="62"/>
        <v>0</v>
      </c>
      <c r="CV63" s="28">
        <f t="shared" si="63"/>
        <v>2</v>
      </c>
      <c r="CW63" s="28">
        <f t="shared" si="64"/>
        <v>0</v>
      </c>
      <c r="CX63" s="28">
        <f t="shared" si="65"/>
        <v>0</v>
      </c>
      <c r="CY63" s="28">
        <f t="shared" si="66"/>
        <v>0</v>
      </c>
      <c r="CZ63" s="28">
        <f t="shared" si="67"/>
        <v>1</v>
      </c>
      <c r="DA63" s="28">
        <f t="shared" si="68"/>
        <v>0</v>
      </c>
      <c r="DB63" s="28">
        <f t="shared" si="69"/>
        <v>0</v>
      </c>
      <c r="DC63" s="28">
        <f t="shared" si="70"/>
        <v>0</v>
      </c>
      <c r="DD63" s="28">
        <f t="shared" si="71"/>
        <v>0</v>
      </c>
      <c r="DE63" s="28">
        <f t="shared" si="72"/>
        <v>0</v>
      </c>
      <c r="DF63" s="28">
        <f t="shared" si="73"/>
        <v>0</v>
      </c>
      <c r="DG63" s="28">
        <f t="shared" si="74"/>
        <v>1</v>
      </c>
      <c r="DH63" s="28">
        <f t="shared" si="75"/>
        <v>0</v>
      </c>
      <c r="DI63" s="28">
        <f t="shared" si="76"/>
        <v>0</v>
      </c>
      <c r="DJ63" s="28">
        <f t="shared" si="77"/>
        <v>0</v>
      </c>
      <c r="DK63" s="28">
        <f t="shared" si="78"/>
        <v>0</v>
      </c>
      <c r="DL63" s="28">
        <f t="shared" si="79"/>
        <v>1</v>
      </c>
      <c r="DM63" s="28">
        <f t="shared" si="80"/>
        <v>0</v>
      </c>
      <c r="DN63" s="28">
        <f t="shared" si="81"/>
        <v>0</v>
      </c>
      <c r="DO63" s="40" t="s">
        <v>420</v>
      </c>
      <c r="DP63" s="85">
        <f t="shared" si="50"/>
        <v>12</v>
      </c>
      <c r="DQ63" s="86">
        <f t="shared" si="13"/>
        <v>1</v>
      </c>
      <c r="DR63" s="87">
        <f t="shared" si="14"/>
        <v>13</v>
      </c>
    </row>
    <row r="64" spans="1:122" ht="36.75" customHeight="1" thickBot="1" x14ac:dyDescent="0.25">
      <c r="A64" s="7" t="s">
        <v>137</v>
      </c>
      <c r="B64" s="5" t="s">
        <v>144</v>
      </c>
      <c r="C64" s="5" t="s">
        <v>435</v>
      </c>
      <c r="D64" s="8" t="s">
        <v>145</v>
      </c>
      <c r="E64" s="59">
        <v>3</v>
      </c>
      <c r="F64" s="60">
        <v>6</v>
      </c>
      <c r="G64" s="61">
        <v>0</v>
      </c>
      <c r="H64" s="60">
        <v>3</v>
      </c>
      <c r="I64" s="62">
        <v>6</v>
      </c>
      <c r="J64" s="60">
        <v>0</v>
      </c>
      <c r="K64" s="67">
        <v>0</v>
      </c>
      <c r="L64" s="54"/>
      <c r="M64" s="48"/>
      <c r="N64" s="76"/>
      <c r="O64" s="77"/>
      <c r="P64" s="48"/>
      <c r="Q64" s="48"/>
      <c r="R64" s="65">
        <f t="shared" si="4"/>
        <v>3</v>
      </c>
      <c r="S64" s="66">
        <f t="shared" si="5"/>
        <v>6</v>
      </c>
      <c r="T64" s="24">
        <f t="shared" si="6"/>
        <v>0</v>
      </c>
      <c r="U64" s="17">
        <v>3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5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2</v>
      </c>
      <c r="AH64" s="17">
        <v>0</v>
      </c>
      <c r="AI64" s="17">
        <v>0</v>
      </c>
      <c r="AJ64" s="17">
        <v>0</v>
      </c>
      <c r="AK64" s="17">
        <v>1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1</v>
      </c>
      <c r="AS64" s="17">
        <v>0</v>
      </c>
      <c r="AT64" s="17">
        <v>0</v>
      </c>
      <c r="AU64" s="17">
        <v>0</v>
      </c>
      <c r="AV64" s="17">
        <v>0</v>
      </c>
      <c r="AW64" s="17">
        <v>1</v>
      </c>
      <c r="AX64" s="17">
        <v>0</v>
      </c>
      <c r="AY64" s="17">
        <v>0</v>
      </c>
      <c r="AZ64" s="18" t="s">
        <v>420</v>
      </c>
      <c r="BA64" s="25">
        <f t="shared" si="15"/>
        <v>12</v>
      </c>
      <c r="BB64" s="26">
        <f t="shared" si="7"/>
        <v>1</v>
      </c>
      <c r="BC64" s="27">
        <f t="shared" si="8"/>
        <v>13</v>
      </c>
      <c r="BD64" s="29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39">
        <f t="shared" si="51"/>
        <v>3</v>
      </c>
      <c r="CK64" s="28">
        <f t="shared" si="52"/>
        <v>0</v>
      </c>
      <c r="CL64" s="28">
        <f t="shared" si="53"/>
        <v>0</v>
      </c>
      <c r="CM64" s="28">
        <f t="shared" si="54"/>
        <v>0</v>
      </c>
      <c r="CN64" s="28">
        <f t="shared" si="55"/>
        <v>0</v>
      </c>
      <c r="CO64" s="28">
        <f t="shared" si="56"/>
        <v>0</v>
      </c>
      <c r="CP64" s="28">
        <f t="shared" si="57"/>
        <v>5</v>
      </c>
      <c r="CQ64" s="28">
        <f t="shared" si="58"/>
        <v>0</v>
      </c>
      <c r="CR64" s="28">
        <f t="shared" si="59"/>
        <v>0</v>
      </c>
      <c r="CS64" s="28">
        <f t="shared" si="60"/>
        <v>0</v>
      </c>
      <c r="CT64" s="28">
        <f t="shared" si="61"/>
        <v>0</v>
      </c>
      <c r="CU64" s="28">
        <f t="shared" si="62"/>
        <v>0</v>
      </c>
      <c r="CV64" s="28">
        <f t="shared" si="63"/>
        <v>2</v>
      </c>
      <c r="CW64" s="28">
        <f t="shared" si="64"/>
        <v>0</v>
      </c>
      <c r="CX64" s="28">
        <f t="shared" si="65"/>
        <v>0</v>
      </c>
      <c r="CY64" s="28">
        <f t="shared" si="66"/>
        <v>0</v>
      </c>
      <c r="CZ64" s="28">
        <f t="shared" si="67"/>
        <v>1</v>
      </c>
      <c r="DA64" s="28">
        <f t="shared" si="68"/>
        <v>0</v>
      </c>
      <c r="DB64" s="28">
        <f t="shared" si="69"/>
        <v>0</v>
      </c>
      <c r="DC64" s="28">
        <f t="shared" si="70"/>
        <v>0</v>
      </c>
      <c r="DD64" s="28">
        <f t="shared" si="71"/>
        <v>0</v>
      </c>
      <c r="DE64" s="28">
        <f t="shared" si="72"/>
        <v>0</v>
      </c>
      <c r="DF64" s="28">
        <f t="shared" si="73"/>
        <v>0</v>
      </c>
      <c r="DG64" s="28">
        <f t="shared" si="74"/>
        <v>1</v>
      </c>
      <c r="DH64" s="28">
        <f t="shared" si="75"/>
        <v>0</v>
      </c>
      <c r="DI64" s="28">
        <f t="shared" si="76"/>
        <v>0</v>
      </c>
      <c r="DJ64" s="28">
        <f t="shared" si="77"/>
        <v>0</v>
      </c>
      <c r="DK64" s="28">
        <f t="shared" si="78"/>
        <v>0</v>
      </c>
      <c r="DL64" s="28">
        <f t="shared" si="79"/>
        <v>1</v>
      </c>
      <c r="DM64" s="28">
        <f t="shared" si="80"/>
        <v>0</v>
      </c>
      <c r="DN64" s="28">
        <f t="shared" si="81"/>
        <v>0</v>
      </c>
      <c r="DO64" s="40" t="s">
        <v>420</v>
      </c>
      <c r="DP64" s="85">
        <f t="shared" si="50"/>
        <v>12</v>
      </c>
      <c r="DQ64" s="86">
        <f t="shared" si="13"/>
        <v>1</v>
      </c>
      <c r="DR64" s="87">
        <f t="shared" si="14"/>
        <v>13</v>
      </c>
    </row>
    <row r="65" spans="1:122" ht="26.25" customHeight="1" thickBot="1" x14ac:dyDescent="0.25">
      <c r="A65" s="7" t="s">
        <v>137</v>
      </c>
      <c r="B65" s="5" t="s">
        <v>146</v>
      </c>
      <c r="C65" s="5" t="s">
        <v>435</v>
      </c>
      <c r="D65" s="8" t="s">
        <v>147</v>
      </c>
      <c r="E65" s="59">
        <v>3</v>
      </c>
      <c r="F65" s="60">
        <v>6</v>
      </c>
      <c r="G65" s="61">
        <v>0</v>
      </c>
      <c r="H65" s="60">
        <v>3</v>
      </c>
      <c r="I65" s="62">
        <v>6</v>
      </c>
      <c r="J65" s="60">
        <v>0</v>
      </c>
      <c r="K65" s="67">
        <v>0</v>
      </c>
      <c r="L65" s="54"/>
      <c r="M65" s="48"/>
      <c r="N65" s="76"/>
      <c r="O65" s="77"/>
      <c r="P65" s="48"/>
      <c r="Q65" s="48"/>
      <c r="R65" s="65">
        <f t="shared" si="4"/>
        <v>3</v>
      </c>
      <c r="S65" s="66">
        <f t="shared" si="5"/>
        <v>6</v>
      </c>
      <c r="T65" s="24">
        <f t="shared" si="6"/>
        <v>0</v>
      </c>
      <c r="U65" s="17">
        <v>3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5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2</v>
      </c>
      <c r="AH65" s="17">
        <v>0</v>
      </c>
      <c r="AI65" s="17">
        <v>0</v>
      </c>
      <c r="AJ65" s="17">
        <v>0</v>
      </c>
      <c r="AK65" s="17">
        <v>1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 t="s">
        <v>420</v>
      </c>
      <c r="AS65" s="17">
        <v>0</v>
      </c>
      <c r="AT65" s="17">
        <v>0</v>
      </c>
      <c r="AU65" s="17">
        <v>0</v>
      </c>
      <c r="AV65" s="17">
        <v>0</v>
      </c>
      <c r="AW65" s="17">
        <v>1</v>
      </c>
      <c r="AX65" s="17">
        <v>0</v>
      </c>
      <c r="AY65" s="17">
        <v>0</v>
      </c>
      <c r="AZ65" s="18" t="s">
        <v>420</v>
      </c>
      <c r="BA65" s="25">
        <f t="shared" si="15"/>
        <v>12</v>
      </c>
      <c r="BB65" s="26">
        <f t="shared" si="7"/>
        <v>0</v>
      </c>
      <c r="BC65" s="27">
        <f t="shared" si="8"/>
        <v>12</v>
      </c>
      <c r="BD65" s="52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7"/>
      <c r="CJ65" s="39">
        <f t="shared" si="51"/>
        <v>3</v>
      </c>
      <c r="CK65" s="28">
        <f t="shared" si="52"/>
        <v>0</v>
      </c>
      <c r="CL65" s="28">
        <f t="shared" si="53"/>
        <v>0</v>
      </c>
      <c r="CM65" s="28">
        <f t="shared" si="54"/>
        <v>0</v>
      </c>
      <c r="CN65" s="28">
        <f t="shared" si="55"/>
        <v>0</v>
      </c>
      <c r="CO65" s="28">
        <f t="shared" si="56"/>
        <v>0</v>
      </c>
      <c r="CP65" s="28">
        <f t="shared" si="57"/>
        <v>5</v>
      </c>
      <c r="CQ65" s="28">
        <f t="shared" si="58"/>
        <v>0</v>
      </c>
      <c r="CR65" s="28">
        <f t="shared" si="59"/>
        <v>0</v>
      </c>
      <c r="CS65" s="28">
        <f t="shared" si="60"/>
        <v>0</v>
      </c>
      <c r="CT65" s="28">
        <f t="shared" si="61"/>
        <v>0</v>
      </c>
      <c r="CU65" s="28">
        <f t="shared" si="62"/>
        <v>0</v>
      </c>
      <c r="CV65" s="28">
        <f t="shared" si="63"/>
        <v>2</v>
      </c>
      <c r="CW65" s="28">
        <f t="shared" si="64"/>
        <v>0</v>
      </c>
      <c r="CX65" s="28">
        <f t="shared" si="65"/>
        <v>0</v>
      </c>
      <c r="CY65" s="28">
        <f t="shared" si="66"/>
        <v>0</v>
      </c>
      <c r="CZ65" s="28">
        <f t="shared" si="67"/>
        <v>1</v>
      </c>
      <c r="DA65" s="28">
        <f t="shared" si="68"/>
        <v>0</v>
      </c>
      <c r="DB65" s="28">
        <f t="shared" si="69"/>
        <v>0</v>
      </c>
      <c r="DC65" s="28">
        <f t="shared" si="70"/>
        <v>0</v>
      </c>
      <c r="DD65" s="28">
        <f t="shared" si="71"/>
        <v>0</v>
      </c>
      <c r="DE65" s="28">
        <f t="shared" si="72"/>
        <v>0</v>
      </c>
      <c r="DF65" s="28">
        <f t="shared" si="73"/>
        <v>0</v>
      </c>
      <c r="DG65" s="28" t="s">
        <v>420</v>
      </c>
      <c r="DH65" s="28">
        <f t="shared" si="75"/>
        <v>0</v>
      </c>
      <c r="DI65" s="28">
        <f t="shared" si="76"/>
        <v>0</v>
      </c>
      <c r="DJ65" s="28">
        <f t="shared" si="77"/>
        <v>0</v>
      </c>
      <c r="DK65" s="28">
        <f t="shared" si="78"/>
        <v>0</v>
      </c>
      <c r="DL65" s="28">
        <f t="shared" si="79"/>
        <v>1</v>
      </c>
      <c r="DM65" s="28">
        <f t="shared" si="80"/>
        <v>0</v>
      </c>
      <c r="DN65" s="28">
        <f t="shared" si="81"/>
        <v>0</v>
      </c>
      <c r="DO65" s="40" t="s">
        <v>420</v>
      </c>
      <c r="DP65" s="85">
        <f t="shared" si="50"/>
        <v>12</v>
      </c>
      <c r="DQ65" s="86">
        <f t="shared" si="13"/>
        <v>0</v>
      </c>
      <c r="DR65" s="87">
        <f t="shared" si="14"/>
        <v>12</v>
      </c>
    </row>
    <row r="66" spans="1:122" ht="48" customHeight="1" thickBot="1" x14ac:dyDescent="0.25">
      <c r="A66" s="7" t="s">
        <v>137</v>
      </c>
      <c r="B66" s="5" t="s">
        <v>148</v>
      </c>
      <c r="C66" s="5" t="s">
        <v>435</v>
      </c>
      <c r="D66" s="8" t="s">
        <v>149</v>
      </c>
      <c r="E66" s="59">
        <v>0</v>
      </c>
      <c r="F66" s="60">
        <v>0</v>
      </c>
      <c r="G66" s="61">
        <v>0</v>
      </c>
      <c r="H66" s="60">
        <v>0</v>
      </c>
      <c r="I66" s="62">
        <v>0</v>
      </c>
      <c r="J66" s="60">
        <v>0</v>
      </c>
      <c r="K66" s="67">
        <v>0</v>
      </c>
      <c r="L66" s="54"/>
      <c r="M66" s="48"/>
      <c r="N66" s="76"/>
      <c r="O66" s="77"/>
      <c r="P66" s="48"/>
      <c r="Q66" s="48"/>
      <c r="R66" s="65">
        <f t="shared" si="4"/>
        <v>0</v>
      </c>
      <c r="S66" s="66">
        <f t="shared" si="5"/>
        <v>0</v>
      </c>
      <c r="T66" s="24">
        <f t="shared" si="6"/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8">
        <v>0</v>
      </c>
      <c r="BA66" s="25">
        <f t="shared" si="15"/>
        <v>0</v>
      </c>
      <c r="BB66" s="26">
        <f t="shared" si="7"/>
        <v>0</v>
      </c>
      <c r="BC66" s="27">
        <f t="shared" si="8"/>
        <v>0</v>
      </c>
      <c r="BD66" s="52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7"/>
      <c r="CJ66" s="39">
        <f t="shared" si="51"/>
        <v>0</v>
      </c>
      <c r="CK66" s="28">
        <f t="shared" si="52"/>
        <v>0</v>
      </c>
      <c r="CL66" s="28">
        <f t="shared" si="53"/>
        <v>0</v>
      </c>
      <c r="CM66" s="28">
        <f t="shared" si="54"/>
        <v>0</v>
      </c>
      <c r="CN66" s="28">
        <f t="shared" si="55"/>
        <v>0</v>
      </c>
      <c r="CO66" s="28">
        <f t="shared" si="56"/>
        <v>0</v>
      </c>
      <c r="CP66" s="28">
        <f t="shared" si="57"/>
        <v>0</v>
      </c>
      <c r="CQ66" s="28">
        <f t="shared" si="58"/>
        <v>0</v>
      </c>
      <c r="CR66" s="28">
        <f t="shared" si="59"/>
        <v>0</v>
      </c>
      <c r="CS66" s="28">
        <f t="shared" si="60"/>
        <v>0</v>
      </c>
      <c r="CT66" s="28">
        <f t="shared" si="61"/>
        <v>0</v>
      </c>
      <c r="CU66" s="28">
        <f t="shared" si="62"/>
        <v>0</v>
      </c>
      <c r="CV66" s="28">
        <f t="shared" si="63"/>
        <v>0</v>
      </c>
      <c r="CW66" s="28">
        <f t="shared" si="64"/>
        <v>0</v>
      </c>
      <c r="CX66" s="28">
        <f t="shared" si="65"/>
        <v>0</v>
      </c>
      <c r="CY66" s="28">
        <f t="shared" si="66"/>
        <v>0</v>
      </c>
      <c r="CZ66" s="28">
        <f t="shared" si="67"/>
        <v>0</v>
      </c>
      <c r="DA66" s="28">
        <f t="shared" si="68"/>
        <v>0</v>
      </c>
      <c r="DB66" s="28">
        <f t="shared" si="69"/>
        <v>0</v>
      </c>
      <c r="DC66" s="28">
        <f t="shared" si="70"/>
        <v>0</v>
      </c>
      <c r="DD66" s="28">
        <f t="shared" si="71"/>
        <v>0</v>
      </c>
      <c r="DE66" s="28">
        <f t="shared" si="72"/>
        <v>0</v>
      </c>
      <c r="DF66" s="28">
        <f t="shared" si="73"/>
        <v>0</v>
      </c>
      <c r="DG66" s="28">
        <f t="shared" si="74"/>
        <v>0</v>
      </c>
      <c r="DH66" s="28">
        <f t="shared" si="75"/>
        <v>0</v>
      </c>
      <c r="DI66" s="28">
        <f t="shared" si="76"/>
        <v>0</v>
      </c>
      <c r="DJ66" s="28">
        <f t="shared" si="77"/>
        <v>0</v>
      </c>
      <c r="DK66" s="28">
        <f t="shared" si="78"/>
        <v>0</v>
      </c>
      <c r="DL66" s="28">
        <f t="shared" si="79"/>
        <v>0</v>
      </c>
      <c r="DM66" s="28">
        <f t="shared" si="80"/>
        <v>0</v>
      </c>
      <c r="DN66" s="28">
        <f t="shared" si="81"/>
        <v>0</v>
      </c>
      <c r="DO66" s="40">
        <f t="shared" si="82"/>
        <v>0</v>
      </c>
      <c r="DP66" s="85">
        <f t="shared" si="50"/>
        <v>0</v>
      </c>
      <c r="DQ66" s="86">
        <f t="shared" si="13"/>
        <v>0</v>
      </c>
      <c r="DR66" s="87">
        <f t="shared" si="14"/>
        <v>0</v>
      </c>
    </row>
    <row r="67" spans="1:122" ht="21.75" customHeight="1" thickBot="1" x14ac:dyDescent="0.25">
      <c r="A67" s="7" t="s">
        <v>137</v>
      </c>
      <c r="B67" s="5" t="s">
        <v>150</v>
      </c>
      <c r="C67" s="5" t="s">
        <v>435</v>
      </c>
      <c r="D67" s="8" t="s">
        <v>151</v>
      </c>
      <c r="E67" s="59">
        <v>1</v>
      </c>
      <c r="F67" s="60">
        <v>4</v>
      </c>
      <c r="G67" s="61">
        <v>0</v>
      </c>
      <c r="H67" s="60">
        <v>1</v>
      </c>
      <c r="I67" s="62">
        <v>5</v>
      </c>
      <c r="J67" s="60">
        <v>0</v>
      </c>
      <c r="K67" s="67">
        <v>0</v>
      </c>
      <c r="L67" s="54"/>
      <c r="M67" s="48"/>
      <c r="N67" s="76"/>
      <c r="O67" s="77"/>
      <c r="P67" s="48"/>
      <c r="Q67" s="48"/>
      <c r="R67" s="65">
        <f t="shared" si="4"/>
        <v>1</v>
      </c>
      <c r="S67" s="66">
        <f t="shared" si="5"/>
        <v>4</v>
      </c>
      <c r="T67" s="24">
        <f t="shared" si="6"/>
        <v>0</v>
      </c>
      <c r="U67" s="17">
        <v>1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3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1</v>
      </c>
      <c r="AH67" s="17">
        <v>0</v>
      </c>
      <c r="AI67" s="17">
        <v>0</v>
      </c>
      <c r="AJ67" s="17">
        <v>0</v>
      </c>
      <c r="AK67" s="17">
        <v>0</v>
      </c>
      <c r="AL67" s="17">
        <v>1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 t="s">
        <v>420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 t="s">
        <v>420</v>
      </c>
      <c r="AY67" s="17">
        <v>0</v>
      </c>
      <c r="AZ67" s="18" t="s">
        <v>420</v>
      </c>
      <c r="BA67" s="25">
        <f t="shared" si="15"/>
        <v>5</v>
      </c>
      <c r="BB67" s="26">
        <f t="shared" si="7"/>
        <v>1</v>
      </c>
      <c r="BC67" s="27">
        <f t="shared" si="8"/>
        <v>6</v>
      </c>
      <c r="BD67" s="52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7"/>
      <c r="CJ67" s="39">
        <f t="shared" si="51"/>
        <v>1</v>
      </c>
      <c r="CK67" s="28">
        <f t="shared" si="52"/>
        <v>0</v>
      </c>
      <c r="CL67" s="28">
        <f t="shared" si="53"/>
        <v>0</v>
      </c>
      <c r="CM67" s="28">
        <f t="shared" si="54"/>
        <v>0</v>
      </c>
      <c r="CN67" s="28">
        <f t="shared" si="55"/>
        <v>0</v>
      </c>
      <c r="CO67" s="28">
        <f t="shared" si="56"/>
        <v>0</v>
      </c>
      <c r="CP67" s="28">
        <f t="shared" si="57"/>
        <v>3</v>
      </c>
      <c r="CQ67" s="28">
        <f t="shared" si="58"/>
        <v>0</v>
      </c>
      <c r="CR67" s="28">
        <f t="shared" si="59"/>
        <v>0</v>
      </c>
      <c r="CS67" s="28">
        <f t="shared" si="60"/>
        <v>0</v>
      </c>
      <c r="CT67" s="28">
        <f t="shared" si="61"/>
        <v>0</v>
      </c>
      <c r="CU67" s="28">
        <f t="shared" si="62"/>
        <v>0</v>
      </c>
      <c r="CV67" s="28">
        <f t="shared" si="63"/>
        <v>1</v>
      </c>
      <c r="CW67" s="28">
        <f t="shared" si="64"/>
        <v>0</v>
      </c>
      <c r="CX67" s="28">
        <f t="shared" si="65"/>
        <v>0</v>
      </c>
      <c r="CY67" s="28">
        <f t="shared" si="66"/>
        <v>0</v>
      </c>
      <c r="CZ67" s="28">
        <f t="shared" si="67"/>
        <v>0</v>
      </c>
      <c r="DA67" s="28">
        <f t="shared" si="68"/>
        <v>1</v>
      </c>
      <c r="DB67" s="28">
        <f t="shared" si="69"/>
        <v>0</v>
      </c>
      <c r="DC67" s="28">
        <f t="shared" si="70"/>
        <v>0</v>
      </c>
      <c r="DD67" s="28">
        <f t="shared" si="71"/>
        <v>0</v>
      </c>
      <c r="DE67" s="28">
        <f t="shared" si="72"/>
        <v>0</v>
      </c>
      <c r="DF67" s="28">
        <f t="shared" si="73"/>
        <v>0</v>
      </c>
      <c r="DG67" s="28" t="s">
        <v>420</v>
      </c>
      <c r="DH67" s="28">
        <f t="shared" si="75"/>
        <v>0</v>
      </c>
      <c r="DI67" s="28">
        <f t="shared" si="76"/>
        <v>0</v>
      </c>
      <c r="DJ67" s="28">
        <f t="shared" si="77"/>
        <v>0</v>
      </c>
      <c r="DK67" s="28">
        <f t="shared" si="78"/>
        <v>0</v>
      </c>
      <c r="DL67" s="28">
        <f t="shared" si="79"/>
        <v>0</v>
      </c>
      <c r="DM67" s="28" t="s">
        <v>420</v>
      </c>
      <c r="DN67" s="28">
        <f t="shared" si="81"/>
        <v>0</v>
      </c>
      <c r="DO67" s="40" t="s">
        <v>420</v>
      </c>
      <c r="DP67" s="85">
        <f t="shared" si="50"/>
        <v>5</v>
      </c>
      <c r="DQ67" s="86">
        <f t="shared" si="13"/>
        <v>1</v>
      </c>
      <c r="DR67" s="87">
        <f t="shared" si="14"/>
        <v>6</v>
      </c>
    </row>
    <row r="68" spans="1:122" ht="25.5" customHeight="1" thickBot="1" x14ac:dyDescent="0.25">
      <c r="A68" s="7" t="s">
        <v>137</v>
      </c>
      <c r="B68" s="5" t="s">
        <v>152</v>
      </c>
      <c r="C68" s="5" t="s">
        <v>435</v>
      </c>
      <c r="D68" s="8" t="s">
        <v>153</v>
      </c>
      <c r="E68" s="59">
        <v>6</v>
      </c>
      <c r="F68" s="60">
        <v>12</v>
      </c>
      <c r="G68" s="61">
        <v>0</v>
      </c>
      <c r="H68" s="60">
        <v>6</v>
      </c>
      <c r="I68" s="62">
        <v>14</v>
      </c>
      <c r="J68" s="60">
        <v>0</v>
      </c>
      <c r="K68" s="67">
        <v>0</v>
      </c>
      <c r="L68" s="54"/>
      <c r="M68" s="48">
        <v>1</v>
      </c>
      <c r="N68" s="76"/>
      <c r="O68" s="77"/>
      <c r="P68" s="48"/>
      <c r="Q68" s="48"/>
      <c r="R68" s="65">
        <f t="shared" si="4"/>
        <v>6</v>
      </c>
      <c r="S68" s="66">
        <f t="shared" si="5"/>
        <v>13</v>
      </c>
      <c r="T68" s="24">
        <f t="shared" si="6"/>
        <v>0</v>
      </c>
      <c r="U68" s="17">
        <v>6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11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3</v>
      </c>
      <c r="AH68" s="17">
        <v>0</v>
      </c>
      <c r="AI68" s="17">
        <v>0</v>
      </c>
      <c r="AJ68" s="17">
        <v>0</v>
      </c>
      <c r="AK68" s="17">
        <v>2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1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1</v>
      </c>
      <c r="AX68" s="17">
        <v>0</v>
      </c>
      <c r="AY68" s="17">
        <v>0</v>
      </c>
      <c r="AZ68" s="18">
        <v>1</v>
      </c>
      <c r="BA68" s="25">
        <f t="shared" si="15"/>
        <v>24</v>
      </c>
      <c r="BB68" s="26">
        <f t="shared" si="7"/>
        <v>1</v>
      </c>
      <c r="BC68" s="27">
        <f t="shared" si="8"/>
        <v>25</v>
      </c>
      <c r="BD68" s="52"/>
      <c r="BE68" s="46"/>
      <c r="BF68" s="46"/>
      <c r="BG68" s="46"/>
      <c r="BH68" s="46"/>
      <c r="BI68" s="46"/>
      <c r="BJ68" s="46">
        <v>1</v>
      </c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7"/>
      <c r="CJ68" s="39">
        <f t="shared" si="51"/>
        <v>6</v>
      </c>
      <c r="CK68" s="28">
        <f t="shared" si="52"/>
        <v>0</v>
      </c>
      <c r="CL68" s="28">
        <f t="shared" si="53"/>
        <v>0</v>
      </c>
      <c r="CM68" s="28">
        <f t="shared" si="54"/>
        <v>0</v>
      </c>
      <c r="CN68" s="28">
        <f t="shared" si="55"/>
        <v>0</v>
      </c>
      <c r="CO68" s="28">
        <f t="shared" si="56"/>
        <v>0</v>
      </c>
      <c r="CP68" s="28">
        <f t="shared" si="57"/>
        <v>12</v>
      </c>
      <c r="CQ68" s="28">
        <f t="shared" si="58"/>
        <v>0</v>
      </c>
      <c r="CR68" s="28">
        <f t="shared" si="59"/>
        <v>0</v>
      </c>
      <c r="CS68" s="28">
        <f t="shared" si="60"/>
        <v>0</v>
      </c>
      <c r="CT68" s="28">
        <f t="shared" si="61"/>
        <v>0</v>
      </c>
      <c r="CU68" s="28">
        <f t="shared" si="62"/>
        <v>0</v>
      </c>
      <c r="CV68" s="28">
        <f t="shared" si="63"/>
        <v>3</v>
      </c>
      <c r="CW68" s="28">
        <f t="shared" si="64"/>
        <v>0</v>
      </c>
      <c r="CX68" s="28">
        <f t="shared" si="65"/>
        <v>0</v>
      </c>
      <c r="CY68" s="28">
        <f t="shared" si="66"/>
        <v>0</v>
      </c>
      <c r="CZ68" s="28">
        <f t="shared" si="67"/>
        <v>2</v>
      </c>
      <c r="DA68" s="28">
        <f t="shared" si="68"/>
        <v>0</v>
      </c>
      <c r="DB68" s="28">
        <f t="shared" si="69"/>
        <v>0</v>
      </c>
      <c r="DC68" s="28">
        <f t="shared" si="70"/>
        <v>0</v>
      </c>
      <c r="DD68" s="28">
        <f t="shared" si="71"/>
        <v>0</v>
      </c>
      <c r="DE68" s="28">
        <f t="shared" si="72"/>
        <v>0</v>
      </c>
      <c r="DF68" s="28">
        <f t="shared" si="73"/>
        <v>1</v>
      </c>
      <c r="DG68" s="28">
        <f t="shared" si="74"/>
        <v>0</v>
      </c>
      <c r="DH68" s="28">
        <f t="shared" si="75"/>
        <v>0</v>
      </c>
      <c r="DI68" s="28">
        <f t="shared" si="76"/>
        <v>0</v>
      </c>
      <c r="DJ68" s="28">
        <f t="shared" si="77"/>
        <v>0</v>
      </c>
      <c r="DK68" s="28">
        <f t="shared" si="78"/>
        <v>0</v>
      </c>
      <c r="DL68" s="28">
        <f t="shared" si="79"/>
        <v>1</v>
      </c>
      <c r="DM68" s="28">
        <f t="shared" si="80"/>
        <v>0</v>
      </c>
      <c r="DN68" s="28">
        <f t="shared" si="81"/>
        <v>0</v>
      </c>
      <c r="DO68" s="40">
        <f t="shared" si="82"/>
        <v>1</v>
      </c>
      <c r="DP68" s="85">
        <f t="shared" si="50"/>
        <v>25</v>
      </c>
      <c r="DQ68" s="86">
        <f t="shared" si="13"/>
        <v>1</v>
      </c>
      <c r="DR68" s="87">
        <f t="shared" si="14"/>
        <v>26</v>
      </c>
    </row>
    <row r="69" spans="1:122" ht="21.75" customHeight="1" thickBot="1" x14ac:dyDescent="0.25">
      <c r="A69" s="7" t="s">
        <v>137</v>
      </c>
      <c r="B69" s="5" t="s">
        <v>154</v>
      </c>
      <c r="C69" s="5" t="s">
        <v>435</v>
      </c>
      <c r="D69" s="8" t="s">
        <v>155</v>
      </c>
      <c r="E69" s="59">
        <v>3</v>
      </c>
      <c r="F69" s="60">
        <v>6</v>
      </c>
      <c r="G69" s="61">
        <v>0</v>
      </c>
      <c r="H69" s="60">
        <v>3</v>
      </c>
      <c r="I69" s="62">
        <v>6</v>
      </c>
      <c r="J69" s="60">
        <v>0</v>
      </c>
      <c r="K69" s="67">
        <v>0</v>
      </c>
      <c r="L69" s="54"/>
      <c r="M69" s="48"/>
      <c r="N69" s="76"/>
      <c r="O69" s="77"/>
      <c r="P69" s="48"/>
      <c r="Q69" s="48"/>
      <c r="R69" s="65">
        <f t="shared" si="4"/>
        <v>3</v>
      </c>
      <c r="S69" s="66">
        <f t="shared" si="5"/>
        <v>6</v>
      </c>
      <c r="T69" s="24">
        <f t="shared" si="6"/>
        <v>0</v>
      </c>
      <c r="U69" s="17">
        <v>3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3</v>
      </c>
      <c r="AB69" s="17">
        <v>0</v>
      </c>
      <c r="AC69" s="17">
        <v>1</v>
      </c>
      <c r="AD69" s="17">
        <v>0</v>
      </c>
      <c r="AE69" s="17">
        <v>0</v>
      </c>
      <c r="AF69" s="17">
        <v>0</v>
      </c>
      <c r="AG69" s="17">
        <v>2</v>
      </c>
      <c r="AH69" s="17">
        <v>0</v>
      </c>
      <c r="AI69" s="17">
        <v>1</v>
      </c>
      <c r="AJ69" s="17">
        <v>0</v>
      </c>
      <c r="AK69" s="17">
        <v>1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 t="s">
        <v>420</v>
      </c>
      <c r="AS69" s="17">
        <v>0</v>
      </c>
      <c r="AT69" s="17">
        <v>0</v>
      </c>
      <c r="AU69" s="17">
        <v>0</v>
      </c>
      <c r="AV69" s="17">
        <v>0</v>
      </c>
      <c r="AW69" s="17">
        <v>1</v>
      </c>
      <c r="AX69" s="17">
        <v>0</v>
      </c>
      <c r="AY69" s="17">
        <v>0</v>
      </c>
      <c r="AZ69" s="18" t="s">
        <v>420</v>
      </c>
      <c r="BA69" s="25">
        <f t="shared" si="15"/>
        <v>12</v>
      </c>
      <c r="BB69" s="26">
        <f t="shared" si="7"/>
        <v>0</v>
      </c>
      <c r="BC69" s="27">
        <f t="shared" si="8"/>
        <v>12</v>
      </c>
      <c r="BD69" s="52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7"/>
      <c r="CJ69" s="39">
        <f t="shared" si="51"/>
        <v>3</v>
      </c>
      <c r="CK69" s="28">
        <f t="shared" si="52"/>
        <v>0</v>
      </c>
      <c r="CL69" s="28">
        <f t="shared" si="53"/>
        <v>0</v>
      </c>
      <c r="CM69" s="28">
        <f t="shared" si="54"/>
        <v>0</v>
      </c>
      <c r="CN69" s="28">
        <f t="shared" si="55"/>
        <v>0</v>
      </c>
      <c r="CO69" s="28">
        <f t="shared" si="56"/>
        <v>0</v>
      </c>
      <c r="CP69" s="28">
        <f t="shared" si="57"/>
        <v>3</v>
      </c>
      <c r="CQ69" s="28">
        <f t="shared" si="58"/>
        <v>0</v>
      </c>
      <c r="CR69" s="28">
        <f t="shared" si="59"/>
        <v>1</v>
      </c>
      <c r="CS69" s="28">
        <f t="shared" si="60"/>
        <v>0</v>
      </c>
      <c r="CT69" s="28">
        <f t="shared" si="61"/>
        <v>0</v>
      </c>
      <c r="CU69" s="28">
        <f t="shared" si="62"/>
        <v>0</v>
      </c>
      <c r="CV69" s="28">
        <f t="shared" si="63"/>
        <v>2</v>
      </c>
      <c r="CW69" s="28">
        <f t="shared" si="64"/>
        <v>0</v>
      </c>
      <c r="CX69" s="28">
        <f t="shared" si="65"/>
        <v>1</v>
      </c>
      <c r="CY69" s="28">
        <f t="shared" si="66"/>
        <v>0</v>
      </c>
      <c r="CZ69" s="28">
        <f t="shared" si="67"/>
        <v>1</v>
      </c>
      <c r="DA69" s="28">
        <f t="shared" si="68"/>
        <v>0</v>
      </c>
      <c r="DB69" s="28">
        <f t="shared" si="69"/>
        <v>0</v>
      </c>
      <c r="DC69" s="28">
        <f t="shared" si="70"/>
        <v>0</v>
      </c>
      <c r="DD69" s="28">
        <f t="shared" si="71"/>
        <v>0</v>
      </c>
      <c r="DE69" s="28">
        <f t="shared" si="72"/>
        <v>0</v>
      </c>
      <c r="DF69" s="28">
        <f t="shared" si="73"/>
        <v>0</v>
      </c>
      <c r="DG69" s="28" t="s">
        <v>420</v>
      </c>
      <c r="DH69" s="28">
        <f t="shared" si="75"/>
        <v>0</v>
      </c>
      <c r="DI69" s="28">
        <f t="shared" si="76"/>
        <v>0</v>
      </c>
      <c r="DJ69" s="28">
        <f t="shared" si="77"/>
        <v>0</v>
      </c>
      <c r="DK69" s="28">
        <f t="shared" si="78"/>
        <v>0</v>
      </c>
      <c r="DL69" s="28">
        <f t="shared" si="79"/>
        <v>1</v>
      </c>
      <c r="DM69" s="28">
        <f t="shared" si="80"/>
        <v>0</v>
      </c>
      <c r="DN69" s="28">
        <f t="shared" si="81"/>
        <v>0</v>
      </c>
      <c r="DO69" s="40" t="s">
        <v>420</v>
      </c>
      <c r="DP69" s="85">
        <f t="shared" si="50"/>
        <v>12</v>
      </c>
      <c r="DQ69" s="86">
        <f t="shared" si="13"/>
        <v>0</v>
      </c>
      <c r="DR69" s="87">
        <f t="shared" si="14"/>
        <v>12</v>
      </c>
    </row>
    <row r="70" spans="1:122" ht="21.75" customHeight="1" thickBot="1" x14ac:dyDescent="0.25">
      <c r="A70" s="7" t="s">
        <v>137</v>
      </c>
      <c r="B70" s="5" t="s">
        <v>156</v>
      </c>
      <c r="C70" s="5" t="s">
        <v>435</v>
      </c>
      <c r="D70" s="8" t="s">
        <v>157</v>
      </c>
      <c r="E70" s="59">
        <v>6</v>
      </c>
      <c r="F70" s="60">
        <v>12</v>
      </c>
      <c r="G70" s="61">
        <v>0</v>
      </c>
      <c r="H70" s="60">
        <v>6</v>
      </c>
      <c r="I70" s="62">
        <v>14</v>
      </c>
      <c r="J70" s="60">
        <v>0</v>
      </c>
      <c r="K70" s="67">
        <v>0</v>
      </c>
      <c r="L70" s="54"/>
      <c r="M70" s="48">
        <v>1</v>
      </c>
      <c r="N70" s="76"/>
      <c r="O70" s="77"/>
      <c r="P70" s="48"/>
      <c r="Q70" s="48"/>
      <c r="R70" s="65">
        <f t="shared" si="4"/>
        <v>6</v>
      </c>
      <c r="S70" s="66">
        <f t="shared" si="5"/>
        <v>13</v>
      </c>
      <c r="T70" s="24">
        <f t="shared" si="6"/>
        <v>0</v>
      </c>
      <c r="U70" s="17">
        <v>6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11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3</v>
      </c>
      <c r="AH70" s="17">
        <v>0</v>
      </c>
      <c r="AI70" s="17">
        <v>0</v>
      </c>
      <c r="AJ70" s="17">
        <v>0</v>
      </c>
      <c r="AK70" s="17">
        <v>2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1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1</v>
      </c>
      <c r="AX70" s="17">
        <v>0</v>
      </c>
      <c r="AY70" s="17">
        <v>0</v>
      </c>
      <c r="AZ70" s="18">
        <v>1</v>
      </c>
      <c r="BA70" s="25">
        <f t="shared" si="15"/>
        <v>24</v>
      </c>
      <c r="BB70" s="26">
        <f t="shared" si="7"/>
        <v>1</v>
      </c>
      <c r="BC70" s="27">
        <f t="shared" si="8"/>
        <v>25</v>
      </c>
      <c r="BD70" s="52"/>
      <c r="BE70" s="46"/>
      <c r="BF70" s="46"/>
      <c r="BG70" s="46"/>
      <c r="BH70" s="46"/>
      <c r="BI70" s="46"/>
      <c r="BJ70" s="46">
        <v>1</v>
      </c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7"/>
      <c r="CJ70" s="39">
        <f t="shared" si="51"/>
        <v>6</v>
      </c>
      <c r="CK70" s="28">
        <f t="shared" si="52"/>
        <v>0</v>
      </c>
      <c r="CL70" s="28">
        <f t="shared" si="53"/>
        <v>0</v>
      </c>
      <c r="CM70" s="28">
        <f t="shared" si="54"/>
        <v>0</v>
      </c>
      <c r="CN70" s="28">
        <f t="shared" si="55"/>
        <v>0</v>
      </c>
      <c r="CO70" s="28">
        <f t="shared" si="56"/>
        <v>0</v>
      </c>
      <c r="CP70" s="28">
        <f t="shared" si="57"/>
        <v>12</v>
      </c>
      <c r="CQ70" s="28">
        <f t="shared" si="58"/>
        <v>0</v>
      </c>
      <c r="CR70" s="28">
        <f t="shared" si="59"/>
        <v>0</v>
      </c>
      <c r="CS70" s="28">
        <f t="shared" si="60"/>
        <v>0</v>
      </c>
      <c r="CT70" s="28">
        <f t="shared" si="61"/>
        <v>0</v>
      </c>
      <c r="CU70" s="28">
        <f t="shared" si="62"/>
        <v>0</v>
      </c>
      <c r="CV70" s="28">
        <f t="shared" si="63"/>
        <v>3</v>
      </c>
      <c r="CW70" s="28">
        <f t="shared" si="64"/>
        <v>0</v>
      </c>
      <c r="CX70" s="28">
        <f t="shared" si="65"/>
        <v>0</v>
      </c>
      <c r="CY70" s="28">
        <f t="shared" si="66"/>
        <v>0</v>
      </c>
      <c r="CZ70" s="28">
        <f t="shared" si="67"/>
        <v>2</v>
      </c>
      <c r="DA70" s="28">
        <f t="shared" si="68"/>
        <v>0</v>
      </c>
      <c r="DB70" s="28">
        <f t="shared" si="69"/>
        <v>0</v>
      </c>
      <c r="DC70" s="28">
        <f t="shared" si="70"/>
        <v>0</v>
      </c>
      <c r="DD70" s="28">
        <f t="shared" si="71"/>
        <v>0</v>
      </c>
      <c r="DE70" s="28">
        <f t="shared" si="72"/>
        <v>0</v>
      </c>
      <c r="DF70" s="28">
        <f t="shared" si="73"/>
        <v>1</v>
      </c>
      <c r="DG70" s="28">
        <f t="shared" si="74"/>
        <v>0</v>
      </c>
      <c r="DH70" s="28">
        <f t="shared" si="75"/>
        <v>0</v>
      </c>
      <c r="DI70" s="28">
        <f t="shared" si="76"/>
        <v>0</v>
      </c>
      <c r="DJ70" s="28">
        <f t="shared" si="77"/>
        <v>0</v>
      </c>
      <c r="DK70" s="28">
        <f t="shared" si="78"/>
        <v>0</v>
      </c>
      <c r="DL70" s="28">
        <f t="shared" si="79"/>
        <v>1</v>
      </c>
      <c r="DM70" s="28">
        <f t="shared" si="80"/>
        <v>0</v>
      </c>
      <c r="DN70" s="28">
        <f t="shared" si="81"/>
        <v>0</v>
      </c>
      <c r="DO70" s="40">
        <f t="shared" si="82"/>
        <v>1</v>
      </c>
      <c r="DP70" s="85">
        <f t="shared" si="50"/>
        <v>25</v>
      </c>
      <c r="DQ70" s="86">
        <f t="shared" si="13"/>
        <v>1</v>
      </c>
      <c r="DR70" s="87">
        <f t="shared" si="14"/>
        <v>26</v>
      </c>
    </row>
    <row r="71" spans="1:122" ht="66" customHeight="1" thickBot="1" x14ac:dyDescent="0.25">
      <c r="A71" s="7" t="s">
        <v>137</v>
      </c>
      <c r="B71" s="5" t="s">
        <v>158</v>
      </c>
      <c r="C71" s="5" t="s">
        <v>435</v>
      </c>
      <c r="D71" s="8" t="s">
        <v>159</v>
      </c>
      <c r="E71" s="59">
        <v>3</v>
      </c>
      <c r="F71" s="60">
        <v>6</v>
      </c>
      <c r="G71" s="61">
        <v>0</v>
      </c>
      <c r="H71" s="60">
        <v>3</v>
      </c>
      <c r="I71" s="62">
        <v>6</v>
      </c>
      <c r="J71" s="60">
        <v>0</v>
      </c>
      <c r="K71" s="67">
        <v>0</v>
      </c>
      <c r="L71" s="54"/>
      <c r="M71" s="48"/>
      <c r="N71" s="76"/>
      <c r="O71" s="77"/>
      <c r="P71" s="48"/>
      <c r="Q71" s="48"/>
      <c r="R71" s="65">
        <f t="shared" si="4"/>
        <v>3</v>
      </c>
      <c r="S71" s="66">
        <f t="shared" si="5"/>
        <v>6</v>
      </c>
      <c r="T71" s="24">
        <f t="shared" si="6"/>
        <v>0</v>
      </c>
      <c r="U71" s="17">
        <v>3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4</v>
      </c>
      <c r="AB71" s="17">
        <v>0</v>
      </c>
      <c r="AC71" s="17">
        <v>1</v>
      </c>
      <c r="AD71" s="17">
        <v>0</v>
      </c>
      <c r="AE71" s="17">
        <v>0</v>
      </c>
      <c r="AF71" s="17">
        <v>0</v>
      </c>
      <c r="AG71" s="17">
        <v>2</v>
      </c>
      <c r="AH71" s="17">
        <v>0</v>
      </c>
      <c r="AI71" s="17">
        <v>0</v>
      </c>
      <c r="AJ71" s="17">
        <v>0</v>
      </c>
      <c r="AK71" s="17">
        <v>1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 t="s">
        <v>420</v>
      </c>
      <c r="AU71" s="17">
        <v>0</v>
      </c>
      <c r="AV71" s="17">
        <v>0</v>
      </c>
      <c r="AW71" s="17">
        <v>1</v>
      </c>
      <c r="AX71" s="17">
        <v>0</v>
      </c>
      <c r="AY71" s="17">
        <v>0</v>
      </c>
      <c r="AZ71" s="18">
        <v>1</v>
      </c>
      <c r="BA71" s="25">
        <f t="shared" si="15"/>
        <v>12</v>
      </c>
      <c r="BB71" s="26">
        <f t="shared" si="7"/>
        <v>1</v>
      </c>
      <c r="BC71" s="27">
        <f t="shared" si="8"/>
        <v>13</v>
      </c>
      <c r="BD71" s="52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7"/>
      <c r="CJ71" s="39">
        <f t="shared" si="51"/>
        <v>3</v>
      </c>
      <c r="CK71" s="28">
        <f t="shared" si="52"/>
        <v>0</v>
      </c>
      <c r="CL71" s="28">
        <f t="shared" si="53"/>
        <v>0</v>
      </c>
      <c r="CM71" s="28">
        <f t="shared" si="54"/>
        <v>0</v>
      </c>
      <c r="CN71" s="28">
        <f t="shared" si="55"/>
        <v>0</v>
      </c>
      <c r="CO71" s="28">
        <f t="shared" si="56"/>
        <v>0</v>
      </c>
      <c r="CP71" s="28">
        <f t="shared" si="57"/>
        <v>4</v>
      </c>
      <c r="CQ71" s="28">
        <f t="shared" si="58"/>
        <v>0</v>
      </c>
      <c r="CR71" s="28">
        <f t="shared" si="59"/>
        <v>1</v>
      </c>
      <c r="CS71" s="28">
        <f t="shared" si="60"/>
        <v>0</v>
      </c>
      <c r="CT71" s="28">
        <f t="shared" si="61"/>
        <v>0</v>
      </c>
      <c r="CU71" s="28">
        <f t="shared" si="62"/>
        <v>0</v>
      </c>
      <c r="CV71" s="28">
        <f t="shared" si="63"/>
        <v>2</v>
      </c>
      <c r="CW71" s="28">
        <f t="shared" si="64"/>
        <v>0</v>
      </c>
      <c r="CX71" s="28">
        <f t="shared" si="65"/>
        <v>0</v>
      </c>
      <c r="CY71" s="28">
        <f t="shared" si="66"/>
        <v>0</v>
      </c>
      <c r="CZ71" s="28">
        <f t="shared" si="67"/>
        <v>1</v>
      </c>
      <c r="DA71" s="28">
        <f t="shared" si="68"/>
        <v>0</v>
      </c>
      <c r="DB71" s="28">
        <f t="shared" si="69"/>
        <v>0</v>
      </c>
      <c r="DC71" s="28">
        <f t="shared" si="70"/>
        <v>0</v>
      </c>
      <c r="DD71" s="28">
        <f t="shared" si="71"/>
        <v>0</v>
      </c>
      <c r="DE71" s="28">
        <f t="shared" si="72"/>
        <v>0</v>
      </c>
      <c r="DF71" s="28">
        <f t="shared" si="73"/>
        <v>0</v>
      </c>
      <c r="DG71" s="28">
        <f t="shared" si="74"/>
        <v>0</v>
      </c>
      <c r="DH71" s="28">
        <f t="shared" si="75"/>
        <v>0</v>
      </c>
      <c r="DI71" s="28" t="s">
        <v>420</v>
      </c>
      <c r="DJ71" s="28">
        <f t="shared" si="77"/>
        <v>0</v>
      </c>
      <c r="DK71" s="28">
        <f t="shared" si="78"/>
        <v>0</v>
      </c>
      <c r="DL71" s="28">
        <f t="shared" si="79"/>
        <v>1</v>
      </c>
      <c r="DM71" s="28">
        <f t="shared" si="80"/>
        <v>0</v>
      </c>
      <c r="DN71" s="28">
        <f t="shared" si="81"/>
        <v>0</v>
      </c>
      <c r="DO71" s="40">
        <f t="shared" si="82"/>
        <v>1</v>
      </c>
      <c r="DP71" s="85">
        <f t="shared" si="50"/>
        <v>12</v>
      </c>
      <c r="DQ71" s="86">
        <f t="shared" si="13"/>
        <v>1</v>
      </c>
      <c r="DR71" s="87">
        <f t="shared" si="14"/>
        <v>13</v>
      </c>
    </row>
    <row r="72" spans="1:122" ht="26.25" customHeight="1" thickBot="1" x14ac:dyDescent="0.25">
      <c r="A72" s="7" t="s">
        <v>137</v>
      </c>
      <c r="B72" s="5" t="s">
        <v>160</v>
      </c>
      <c r="C72" s="5" t="s">
        <v>435</v>
      </c>
      <c r="D72" s="8" t="s">
        <v>161</v>
      </c>
      <c r="E72" s="59">
        <v>6</v>
      </c>
      <c r="F72" s="60">
        <v>12</v>
      </c>
      <c r="G72" s="61">
        <v>0</v>
      </c>
      <c r="H72" s="60">
        <v>6</v>
      </c>
      <c r="I72" s="62">
        <v>13</v>
      </c>
      <c r="J72" s="60">
        <v>0</v>
      </c>
      <c r="K72" s="67">
        <v>0</v>
      </c>
      <c r="L72" s="54"/>
      <c r="M72" s="48">
        <v>1</v>
      </c>
      <c r="N72" s="76"/>
      <c r="O72" s="77"/>
      <c r="P72" s="48"/>
      <c r="Q72" s="48"/>
      <c r="R72" s="65">
        <f t="shared" si="4"/>
        <v>6</v>
      </c>
      <c r="S72" s="66">
        <f t="shared" si="5"/>
        <v>13</v>
      </c>
      <c r="T72" s="24">
        <f t="shared" si="6"/>
        <v>0</v>
      </c>
      <c r="U72" s="17">
        <v>6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5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9</v>
      </c>
      <c r="AH72" s="17">
        <v>0</v>
      </c>
      <c r="AI72" s="17">
        <v>0</v>
      </c>
      <c r="AJ72" s="17">
        <v>0</v>
      </c>
      <c r="AK72" s="17">
        <v>2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1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1</v>
      </c>
      <c r="AX72" s="17">
        <v>0</v>
      </c>
      <c r="AY72" s="17">
        <v>0</v>
      </c>
      <c r="AZ72" s="18">
        <v>1</v>
      </c>
      <c r="BA72" s="25">
        <f t="shared" si="15"/>
        <v>24</v>
      </c>
      <c r="BB72" s="26">
        <f t="shared" si="7"/>
        <v>1</v>
      </c>
      <c r="BC72" s="27">
        <f t="shared" si="8"/>
        <v>25</v>
      </c>
      <c r="BD72" s="52"/>
      <c r="BE72" s="46"/>
      <c r="BF72" s="46"/>
      <c r="BG72" s="46"/>
      <c r="BH72" s="46"/>
      <c r="BI72" s="46"/>
      <c r="BJ72" s="46"/>
      <c r="BK72" s="46"/>
      <c r="BL72" s="46">
        <v>1</v>
      </c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7"/>
      <c r="CJ72" s="39">
        <f t="shared" si="51"/>
        <v>6</v>
      </c>
      <c r="CK72" s="28">
        <f t="shared" si="52"/>
        <v>0</v>
      </c>
      <c r="CL72" s="28">
        <f t="shared" si="53"/>
        <v>0</v>
      </c>
      <c r="CM72" s="28">
        <f t="shared" si="54"/>
        <v>0</v>
      </c>
      <c r="CN72" s="28">
        <f t="shared" si="55"/>
        <v>0</v>
      </c>
      <c r="CO72" s="28">
        <f t="shared" si="56"/>
        <v>0</v>
      </c>
      <c r="CP72" s="28">
        <f t="shared" si="57"/>
        <v>5</v>
      </c>
      <c r="CQ72" s="28">
        <f t="shared" si="58"/>
        <v>0</v>
      </c>
      <c r="CR72" s="28">
        <f t="shared" si="59"/>
        <v>1</v>
      </c>
      <c r="CS72" s="28">
        <f t="shared" si="60"/>
        <v>0</v>
      </c>
      <c r="CT72" s="28">
        <f t="shared" si="61"/>
        <v>0</v>
      </c>
      <c r="CU72" s="28">
        <f t="shared" si="62"/>
        <v>0</v>
      </c>
      <c r="CV72" s="28">
        <f t="shared" si="63"/>
        <v>9</v>
      </c>
      <c r="CW72" s="28">
        <f t="shared" si="64"/>
        <v>0</v>
      </c>
      <c r="CX72" s="28">
        <f t="shared" si="65"/>
        <v>0</v>
      </c>
      <c r="CY72" s="28">
        <f t="shared" si="66"/>
        <v>0</v>
      </c>
      <c r="CZ72" s="28">
        <f t="shared" si="67"/>
        <v>2</v>
      </c>
      <c r="DA72" s="28">
        <f t="shared" si="68"/>
        <v>0</v>
      </c>
      <c r="DB72" s="28">
        <f t="shared" si="69"/>
        <v>0</v>
      </c>
      <c r="DC72" s="28">
        <f t="shared" si="70"/>
        <v>0</v>
      </c>
      <c r="DD72" s="28">
        <f t="shared" si="71"/>
        <v>0</v>
      </c>
      <c r="DE72" s="28">
        <f t="shared" si="72"/>
        <v>0</v>
      </c>
      <c r="DF72" s="28">
        <f t="shared" si="73"/>
        <v>1</v>
      </c>
      <c r="DG72" s="28">
        <f t="shared" si="74"/>
        <v>0</v>
      </c>
      <c r="DH72" s="28">
        <f t="shared" si="75"/>
        <v>0</v>
      </c>
      <c r="DI72" s="28">
        <f t="shared" si="76"/>
        <v>0</v>
      </c>
      <c r="DJ72" s="28">
        <f t="shared" si="77"/>
        <v>0</v>
      </c>
      <c r="DK72" s="28">
        <f t="shared" si="78"/>
        <v>0</v>
      </c>
      <c r="DL72" s="28">
        <f t="shared" si="79"/>
        <v>1</v>
      </c>
      <c r="DM72" s="28">
        <f t="shared" si="80"/>
        <v>0</v>
      </c>
      <c r="DN72" s="28">
        <f t="shared" si="81"/>
        <v>0</v>
      </c>
      <c r="DO72" s="40">
        <f t="shared" si="82"/>
        <v>1</v>
      </c>
      <c r="DP72" s="85">
        <f>CJ72+CP72+CV72+DJ166+CZ72+DF72+DL72+DN72+DJ72+DH72+DD72+DB72+CT72+CR72+CN72+CL72+CX72</f>
        <v>25</v>
      </c>
      <c r="DQ72" s="86">
        <f t="shared" si="13"/>
        <v>1</v>
      </c>
      <c r="DR72" s="87">
        <f t="shared" si="14"/>
        <v>26</v>
      </c>
    </row>
    <row r="73" spans="1:122" ht="21.75" customHeight="1" thickBot="1" x14ac:dyDescent="0.25">
      <c r="A73" s="7" t="s">
        <v>137</v>
      </c>
      <c r="B73" s="5" t="s">
        <v>162</v>
      </c>
      <c r="C73" s="5" t="s">
        <v>435</v>
      </c>
      <c r="D73" s="8" t="s">
        <v>163</v>
      </c>
      <c r="E73" s="59">
        <v>0</v>
      </c>
      <c r="F73" s="60">
        <v>0</v>
      </c>
      <c r="G73" s="61">
        <v>0</v>
      </c>
      <c r="H73" s="60">
        <v>0</v>
      </c>
      <c r="I73" s="62">
        <v>0</v>
      </c>
      <c r="J73" s="60">
        <v>0</v>
      </c>
      <c r="K73" s="67">
        <v>0</v>
      </c>
      <c r="L73" s="54"/>
      <c r="M73" s="48"/>
      <c r="N73" s="76"/>
      <c r="O73" s="77"/>
      <c r="P73" s="48"/>
      <c r="Q73" s="48"/>
      <c r="R73" s="65">
        <f t="shared" si="4"/>
        <v>0</v>
      </c>
      <c r="S73" s="66">
        <f t="shared" si="5"/>
        <v>0</v>
      </c>
      <c r="T73" s="24">
        <f t="shared" si="6"/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8">
        <v>0</v>
      </c>
      <c r="BA73" s="25">
        <f t="shared" si="15"/>
        <v>0</v>
      </c>
      <c r="BB73" s="26">
        <f t="shared" si="7"/>
        <v>0</v>
      </c>
      <c r="BC73" s="27">
        <f t="shared" si="8"/>
        <v>0</v>
      </c>
      <c r="BD73" s="52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7"/>
      <c r="CJ73" s="39">
        <f t="shared" si="51"/>
        <v>0</v>
      </c>
      <c r="CK73" s="28">
        <f t="shared" si="52"/>
        <v>0</v>
      </c>
      <c r="CL73" s="28">
        <f t="shared" si="53"/>
        <v>0</v>
      </c>
      <c r="CM73" s="28">
        <f t="shared" si="54"/>
        <v>0</v>
      </c>
      <c r="CN73" s="28">
        <f t="shared" si="55"/>
        <v>0</v>
      </c>
      <c r="CO73" s="28">
        <f t="shared" si="56"/>
        <v>0</v>
      </c>
      <c r="CP73" s="28">
        <f t="shared" si="57"/>
        <v>0</v>
      </c>
      <c r="CQ73" s="28">
        <f t="shared" si="58"/>
        <v>0</v>
      </c>
      <c r="CR73" s="28">
        <f t="shared" si="59"/>
        <v>0</v>
      </c>
      <c r="CS73" s="28">
        <f t="shared" si="60"/>
        <v>0</v>
      </c>
      <c r="CT73" s="28">
        <f t="shared" si="61"/>
        <v>0</v>
      </c>
      <c r="CU73" s="28">
        <f t="shared" si="62"/>
        <v>0</v>
      </c>
      <c r="CV73" s="28">
        <f t="shared" si="63"/>
        <v>0</v>
      </c>
      <c r="CW73" s="28">
        <f t="shared" si="64"/>
        <v>0</v>
      </c>
      <c r="CX73" s="28">
        <f t="shared" si="65"/>
        <v>0</v>
      </c>
      <c r="CY73" s="28">
        <f t="shared" si="66"/>
        <v>0</v>
      </c>
      <c r="CZ73" s="28">
        <f t="shared" si="67"/>
        <v>0</v>
      </c>
      <c r="DA73" s="28">
        <f t="shared" si="68"/>
        <v>0</v>
      </c>
      <c r="DB73" s="28">
        <f t="shared" si="69"/>
        <v>0</v>
      </c>
      <c r="DC73" s="28">
        <f t="shared" si="70"/>
        <v>0</v>
      </c>
      <c r="DD73" s="28">
        <f t="shared" si="71"/>
        <v>0</v>
      </c>
      <c r="DE73" s="28">
        <f t="shared" si="72"/>
        <v>0</v>
      </c>
      <c r="DF73" s="28">
        <f t="shared" si="73"/>
        <v>0</v>
      </c>
      <c r="DG73" s="28">
        <f t="shared" si="74"/>
        <v>0</v>
      </c>
      <c r="DH73" s="28">
        <f t="shared" si="75"/>
        <v>0</v>
      </c>
      <c r="DI73" s="28">
        <f t="shared" si="76"/>
        <v>0</v>
      </c>
      <c r="DJ73" s="28">
        <f t="shared" si="77"/>
        <v>0</v>
      </c>
      <c r="DK73" s="28">
        <f t="shared" si="78"/>
        <v>0</v>
      </c>
      <c r="DL73" s="28">
        <f t="shared" si="79"/>
        <v>0</v>
      </c>
      <c r="DM73" s="28">
        <f t="shared" si="80"/>
        <v>0</v>
      </c>
      <c r="DN73" s="28">
        <f t="shared" si="81"/>
        <v>0</v>
      </c>
      <c r="DO73" s="40">
        <f t="shared" si="82"/>
        <v>0</v>
      </c>
      <c r="DP73" s="85" t="e">
        <f>CJ73+CP73+CV73+#REF!+CZ73+DF73+DL73+DN73+DJ73+DH73+DD73+DB73+CT73+CR73+CN73+CL73+CX73</f>
        <v>#REF!</v>
      </c>
      <c r="DQ73" s="86">
        <f t="shared" si="13"/>
        <v>0</v>
      </c>
      <c r="DR73" s="87" t="e">
        <f t="shared" si="14"/>
        <v>#REF!</v>
      </c>
    </row>
    <row r="74" spans="1:122" ht="21.75" customHeight="1" thickBot="1" x14ac:dyDescent="0.25">
      <c r="A74" s="7" t="s">
        <v>137</v>
      </c>
      <c r="B74" s="5" t="s">
        <v>164</v>
      </c>
      <c r="C74" s="5" t="s">
        <v>435</v>
      </c>
      <c r="D74" s="8" t="s">
        <v>165</v>
      </c>
      <c r="E74" s="59">
        <v>3</v>
      </c>
      <c r="F74" s="60">
        <v>6</v>
      </c>
      <c r="G74" s="61">
        <v>0</v>
      </c>
      <c r="H74" s="60">
        <v>3</v>
      </c>
      <c r="I74" s="62">
        <v>6</v>
      </c>
      <c r="J74" s="60">
        <v>0</v>
      </c>
      <c r="K74" s="67">
        <v>0</v>
      </c>
      <c r="L74" s="54"/>
      <c r="M74" s="48"/>
      <c r="N74" s="76"/>
      <c r="O74" s="77"/>
      <c r="P74" s="48"/>
      <c r="Q74" s="48"/>
      <c r="R74" s="65">
        <f t="shared" si="4"/>
        <v>3</v>
      </c>
      <c r="S74" s="66">
        <f t="shared" si="5"/>
        <v>6</v>
      </c>
      <c r="T74" s="24">
        <f t="shared" si="6"/>
        <v>0</v>
      </c>
      <c r="U74" s="17">
        <v>3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5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2</v>
      </c>
      <c r="AH74" s="17">
        <v>0</v>
      </c>
      <c r="AI74" s="17">
        <v>0</v>
      </c>
      <c r="AJ74" s="17">
        <v>0</v>
      </c>
      <c r="AK74" s="17">
        <v>1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1</v>
      </c>
      <c r="AS74" s="17">
        <v>0</v>
      </c>
      <c r="AT74" s="17">
        <v>0</v>
      </c>
      <c r="AU74" s="17">
        <v>0</v>
      </c>
      <c r="AV74" s="17">
        <v>0</v>
      </c>
      <c r="AW74" s="17">
        <v>1</v>
      </c>
      <c r="AX74" s="17">
        <v>0</v>
      </c>
      <c r="AY74" s="17">
        <v>0</v>
      </c>
      <c r="AZ74" s="18" t="s">
        <v>420</v>
      </c>
      <c r="BA74" s="25">
        <f t="shared" si="15"/>
        <v>12</v>
      </c>
      <c r="BB74" s="26">
        <f t="shared" si="7"/>
        <v>1</v>
      </c>
      <c r="BC74" s="27">
        <f t="shared" si="8"/>
        <v>13</v>
      </c>
      <c r="BD74" s="52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7"/>
      <c r="CJ74" s="39">
        <f t="shared" si="51"/>
        <v>3</v>
      </c>
      <c r="CK74" s="28">
        <f t="shared" si="52"/>
        <v>0</v>
      </c>
      <c r="CL74" s="28">
        <f t="shared" si="53"/>
        <v>0</v>
      </c>
      <c r="CM74" s="28">
        <f t="shared" si="54"/>
        <v>0</v>
      </c>
      <c r="CN74" s="28">
        <f t="shared" si="55"/>
        <v>0</v>
      </c>
      <c r="CO74" s="28">
        <f t="shared" si="56"/>
        <v>0</v>
      </c>
      <c r="CP74" s="28">
        <f t="shared" si="57"/>
        <v>5</v>
      </c>
      <c r="CQ74" s="28">
        <f t="shared" si="58"/>
        <v>0</v>
      </c>
      <c r="CR74" s="28">
        <f t="shared" si="59"/>
        <v>0</v>
      </c>
      <c r="CS74" s="28">
        <f t="shared" si="60"/>
        <v>0</v>
      </c>
      <c r="CT74" s="28">
        <f t="shared" si="61"/>
        <v>0</v>
      </c>
      <c r="CU74" s="28">
        <f t="shared" si="62"/>
        <v>0</v>
      </c>
      <c r="CV74" s="28">
        <f t="shared" si="63"/>
        <v>2</v>
      </c>
      <c r="CW74" s="28">
        <f t="shared" si="64"/>
        <v>0</v>
      </c>
      <c r="CX74" s="28">
        <f t="shared" si="65"/>
        <v>0</v>
      </c>
      <c r="CY74" s="28">
        <f t="shared" si="66"/>
        <v>0</v>
      </c>
      <c r="CZ74" s="28">
        <f t="shared" si="67"/>
        <v>1</v>
      </c>
      <c r="DA74" s="28">
        <f t="shared" si="68"/>
        <v>0</v>
      </c>
      <c r="DB74" s="28">
        <f t="shared" si="69"/>
        <v>0</v>
      </c>
      <c r="DC74" s="28">
        <f t="shared" si="70"/>
        <v>0</v>
      </c>
      <c r="DD74" s="28">
        <f t="shared" si="71"/>
        <v>0</v>
      </c>
      <c r="DE74" s="28">
        <f t="shared" si="72"/>
        <v>0</v>
      </c>
      <c r="DF74" s="28">
        <f t="shared" si="73"/>
        <v>0</v>
      </c>
      <c r="DG74" s="28">
        <f t="shared" si="74"/>
        <v>1</v>
      </c>
      <c r="DH74" s="28">
        <f t="shared" si="75"/>
        <v>0</v>
      </c>
      <c r="DI74" s="28">
        <f t="shared" si="76"/>
        <v>0</v>
      </c>
      <c r="DJ74" s="28">
        <f t="shared" si="77"/>
        <v>0</v>
      </c>
      <c r="DK74" s="28">
        <f t="shared" si="78"/>
        <v>0</v>
      </c>
      <c r="DL74" s="28">
        <f t="shared" si="79"/>
        <v>1</v>
      </c>
      <c r="DM74" s="28">
        <f t="shared" si="80"/>
        <v>0</v>
      </c>
      <c r="DN74" s="28">
        <f t="shared" si="81"/>
        <v>0</v>
      </c>
      <c r="DO74" s="40" t="s">
        <v>420</v>
      </c>
      <c r="DP74" s="85">
        <f t="shared" ref="DP74:DP99" si="83">CJ74+CP74+CV74+DJ167+CZ74+DF74+DL74+DN74+DJ74+DH74+DD74+DB74+CT74+CR74+CN74+CL74+CX74</f>
        <v>12</v>
      </c>
      <c r="DQ74" s="86">
        <f t="shared" si="13"/>
        <v>1</v>
      </c>
      <c r="DR74" s="87">
        <f t="shared" si="14"/>
        <v>13</v>
      </c>
    </row>
    <row r="75" spans="1:122" ht="60" customHeight="1" thickBot="1" x14ac:dyDescent="0.25">
      <c r="A75" s="7" t="s">
        <v>137</v>
      </c>
      <c r="B75" s="5" t="s">
        <v>166</v>
      </c>
      <c r="C75" s="5" t="s">
        <v>435</v>
      </c>
      <c r="D75" s="8" t="s">
        <v>167</v>
      </c>
      <c r="E75" s="59">
        <v>3</v>
      </c>
      <c r="F75" s="60">
        <v>6</v>
      </c>
      <c r="G75" s="61">
        <v>0</v>
      </c>
      <c r="H75" s="60">
        <v>3</v>
      </c>
      <c r="I75" s="62">
        <v>6</v>
      </c>
      <c r="J75" s="60">
        <v>0</v>
      </c>
      <c r="K75" s="67">
        <v>0</v>
      </c>
      <c r="L75" s="54"/>
      <c r="M75" s="48"/>
      <c r="N75" s="76"/>
      <c r="O75" s="77"/>
      <c r="P75" s="48"/>
      <c r="Q75" s="48"/>
      <c r="R75" s="65">
        <f t="shared" si="4"/>
        <v>3</v>
      </c>
      <c r="S75" s="66">
        <f t="shared" si="5"/>
        <v>6</v>
      </c>
      <c r="T75" s="24">
        <f t="shared" si="6"/>
        <v>0</v>
      </c>
      <c r="U75" s="17">
        <v>2</v>
      </c>
      <c r="V75" s="17">
        <v>0</v>
      </c>
      <c r="W75" s="17">
        <v>1</v>
      </c>
      <c r="X75" s="17">
        <v>0</v>
      </c>
      <c r="Y75" s="17">
        <v>0</v>
      </c>
      <c r="Z75" s="17">
        <v>0</v>
      </c>
      <c r="AA75" s="17">
        <v>3</v>
      </c>
      <c r="AB75" s="17">
        <v>0</v>
      </c>
      <c r="AC75" s="17">
        <v>1</v>
      </c>
      <c r="AD75" s="17">
        <v>0</v>
      </c>
      <c r="AE75" s="17">
        <v>0</v>
      </c>
      <c r="AF75" s="17">
        <v>0</v>
      </c>
      <c r="AG75" s="17">
        <v>2</v>
      </c>
      <c r="AH75" s="17">
        <v>0</v>
      </c>
      <c r="AI75" s="17">
        <v>1</v>
      </c>
      <c r="AJ75" s="17">
        <v>0</v>
      </c>
      <c r="AK75" s="17">
        <v>1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1</v>
      </c>
      <c r="AU75" s="17">
        <v>0</v>
      </c>
      <c r="AV75" s="17">
        <v>0</v>
      </c>
      <c r="AW75" s="17">
        <v>1</v>
      </c>
      <c r="AX75" s="17">
        <v>0</v>
      </c>
      <c r="AY75" s="17">
        <v>0</v>
      </c>
      <c r="AZ75" s="18" t="s">
        <v>420</v>
      </c>
      <c r="BA75" s="25">
        <f t="shared" si="15"/>
        <v>12</v>
      </c>
      <c r="BB75" s="26">
        <f t="shared" ref="BB75:BB138" si="84">IF(ISNUMBER(V75),V75,0)+IF(ISNUMBER(AB75),AB75,0)+IF(ISNUMBER(AH75),AH75,0)+IF(ISNUMBER(AJ75),AJ75,0)+IF(ISNUMBER(X75),X75,0)+IF(ISNUMBER(Z75),Z75,0)+IF(ISNUMBER(AD75),AD75,0)+IF(ISNUMBER(AF75),AF75,0)+IF(ISNUMBER(AL75),AL75,0)+IF(ISNUMBER(AR75),AR75,0)+IF(ISNUMBER(AX75),AX75,0)+IF(ISNUMBER(AZ75),AZ75,0)+IF(ISNUMBER(AN75),AN75,0)+IF(ISNUMBER(AP75),AP75,0)+IF(ISNUMBER(AT75),AT75,0)+IF(ISNUMBER(AV75),AV75,0)</f>
        <v>1</v>
      </c>
      <c r="BC75" s="27">
        <f t="shared" si="8"/>
        <v>13</v>
      </c>
      <c r="BD75" s="29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9"/>
      <c r="CJ75" s="39">
        <f t="shared" si="51"/>
        <v>2</v>
      </c>
      <c r="CK75" s="28">
        <f t="shared" si="52"/>
        <v>0</v>
      </c>
      <c r="CL75" s="28">
        <f t="shared" si="53"/>
        <v>1</v>
      </c>
      <c r="CM75" s="28">
        <f t="shared" si="54"/>
        <v>0</v>
      </c>
      <c r="CN75" s="28">
        <f t="shared" si="55"/>
        <v>0</v>
      </c>
      <c r="CO75" s="28">
        <f t="shared" si="56"/>
        <v>0</v>
      </c>
      <c r="CP75" s="28">
        <f t="shared" si="57"/>
        <v>3</v>
      </c>
      <c r="CQ75" s="28">
        <f t="shared" si="58"/>
        <v>0</v>
      </c>
      <c r="CR75" s="28">
        <f t="shared" si="59"/>
        <v>1</v>
      </c>
      <c r="CS75" s="28">
        <f t="shared" si="60"/>
        <v>0</v>
      </c>
      <c r="CT75" s="28">
        <f t="shared" si="61"/>
        <v>0</v>
      </c>
      <c r="CU75" s="28">
        <f t="shared" si="62"/>
        <v>0</v>
      </c>
      <c r="CV75" s="28">
        <f t="shared" si="63"/>
        <v>2</v>
      </c>
      <c r="CW75" s="28">
        <f t="shared" si="64"/>
        <v>0</v>
      </c>
      <c r="CX75" s="28">
        <f t="shared" si="65"/>
        <v>1</v>
      </c>
      <c r="CY75" s="28">
        <f t="shared" si="66"/>
        <v>0</v>
      </c>
      <c r="CZ75" s="28">
        <f t="shared" si="67"/>
        <v>1</v>
      </c>
      <c r="DA75" s="28">
        <f t="shared" si="68"/>
        <v>0</v>
      </c>
      <c r="DB75" s="28">
        <f t="shared" si="69"/>
        <v>0</v>
      </c>
      <c r="DC75" s="28">
        <f t="shared" si="70"/>
        <v>0</v>
      </c>
      <c r="DD75" s="28">
        <f t="shared" si="71"/>
        <v>0</v>
      </c>
      <c r="DE75" s="28">
        <f t="shared" si="72"/>
        <v>0</v>
      </c>
      <c r="DF75" s="28">
        <f t="shared" si="73"/>
        <v>0</v>
      </c>
      <c r="DG75" s="28">
        <f t="shared" si="74"/>
        <v>0</v>
      </c>
      <c r="DH75" s="28">
        <f t="shared" si="75"/>
        <v>0</v>
      </c>
      <c r="DI75" s="28">
        <f t="shared" si="76"/>
        <v>1</v>
      </c>
      <c r="DJ75" s="28">
        <f t="shared" si="77"/>
        <v>0</v>
      </c>
      <c r="DK75" s="28">
        <f t="shared" si="78"/>
        <v>0</v>
      </c>
      <c r="DL75" s="28">
        <f t="shared" si="79"/>
        <v>1</v>
      </c>
      <c r="DM75" s="28">
        <f t="shared" si="80"/>
        <v>0</v>
      </c>
      <c r="DN75" s="28">
        <f t="shared" si="81"/>
        <v>0</v>
      </c>
      <c r="DO75" s="40" t="s">
        <v>420</v>
      </c>
      <c r="DP75" s="85">
        <f t="shared" si="83"/>
        <v>12</v>
      </c>
      <c r="DQ75" s="86">
        <f t="shared" ref="DQ75:DQ139" si="85">IF(ISNUMBER(CK75),CK75,0)+IF(ISNUMBER(CK75),CK75,0)+IF(ISNUMBER(CQ75),CQ75,0)+IF(ISNUMBER(CW75),CW75,0)+IF(ISNUMBER(DC75),DC75,0)+IF(ISNUMBER(DE75),DE75,0)+IF(ISNUMBER(DI75),DI75,0)+IF(ISNUMBER(DK75),DK75,0)+IF(ISNUMBER(DA75),DA75,0)+IF(ISNUMBER(DG75),DG75,0)+IF(ISNUMBER(DM75),DM75,0)+IF(ISNUMBER(DO75),DO75,0)+IF(ISNUMBER(CM75),CM75,0)+IF(ISNUMBER(CO75),CO75,0)+IF(ISNUMBER(CS75),CS75,0)+IF(ISNUMBER(CU75),CU75,0)</f>
        <v>1</v>
      </c>
      <c r="DR75" s="87">
        <f t="shared" si="14"/>
        <v>13</v>
      </c>
    </row>
    <row r="76" spans="1:122" ht="25.5" customHeight="1" thickBot="1" x14ac:dyDescent="0.25">
      <c r="A76" s="7" t="s">
        <v>137</v>
      </c>
      <c r="B76" s="5" t="s">
        <v>168</v>
      </c>
      <c r="C76" s="5" t="s">
        <v>435</v>
      </c>
      <c r="D76" s="8" t="s">
        <v>169</v>
      </c>
      <c r="E76" s="59">
        <v>5</v>
      </c>
      <c r="F76" s="60">
        <v>12</v>
      </c>
      <c r="G76" s="61">
        <v>0</v>
      </c>
      <c r="H76" s="60">
        <v>5</v>
      </c>
      <c r="I76" s="62">
        <v>13</v>
      </c>
      <c r="J76" s="60">
        <v>0</v>
      </c>
      <c r="K76" s="67">
        <v>0</v>
      </c>
      <c r="L76" s="54"/>
      <c r="M76" s="48">
        <v>1</v>
      </c>
      <c r="N76" s="76"/>
      <c r="O76" s="77"/>
      <c r="P76" s="48"/>
      <c r="Q76" s="48"/>
      <c r="R76" s="65">
        <f t="shared" si="4"/>
        <v>5</v>
      </c>
      <c r="S76" s="66">
        <f t="shared" si="5"/>
        <v>13</v>
      </c>
      <c r="T76" s="24">
        <f t="shared" si="6"/>
        <v>0</v>
      </c>
      <c r="U76" s="17">
        <v>5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11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3</v>
      </c>
      <c r="AH76" s="17">
        <v>0</v>
      </c>
      <c r="AI76" s="17">
        <v>0</v>
      </c>
      <c r="AJ76" s="17">
        <v>0</v>
      </c>
      <c r="AK76" s="17">
        <v>2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1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1</v>
      </c>
      <c r="AX76" s="17">
        <v>0</v>
      </c>
      <c r="AY76" s="17">
        <v>0</v>
      </c>
      <c r="AZ76" s="18">
        <v>1</v>
      </c>
      <c r="BA76" s="25">
        <f t="shared" ref="BA76:BA139" si="86">U76+AA76+AG76+AK76+AQ76+AW76+AY76+W76+Y76+AC76+AE76+AM76+AO76+AS76+AU76+AI76</f>
        <v>23</v>
      </c>
      <c r="BB76" s="26">
        <f t="shared" si="84"/>
        <v>1</v>
      </c>
      <c r="BC76" s="27">
        <f t="shared" si="8"/>
        <v>24</v>
      </c>
      <c r="BD76" s="30"/>
      <c r="BE76" s="50"/>
      <c r="BF76" s="50"/>
      <c r="BG76" s="50"/>
      <c r="BH76" s="50"/>
      <c r="BI76" s="50"/>
      <c r="BJ76" s="50">
        <v>1</v>
      </c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1"/>
      <c r="CJ76" s="39">
        <f t="shared" si="51"/>
        <v>5</v>
      </c>
      <c r="CK76" s="28">
        <f t="shared" si="52"/>
        <v>0</v>
      </c>
      <c r="CL76" s="28">
        <f t="shared" si="53"/>
        <v>0</v>
      </c>
      <c r="CM76" s="28">
        <f t="shared" si="54"/>
        <v>0</v>
      </c>
      <c r="CN76" s="28">
        <f t="shared" si="55"/>
        <v>0</v>
      </c>
      <c r="CO76" s="28">
        <f t="shared" si="56"/>
        <v>0</v>
      </c>
      <c r="CP76" s="28">
        <f t="shared" si="57"/>
        <v>12</v>
      </c>
      <c r="CQ76" s="28">
        <f t="shared" si="58"/>
        <v>0</v>
      </c>
      <c r="CR76" s="28">
        <f t="shared" si="59"/>
        <v>0</v>
      </c>
      <c r="CS76" s="28">
        <f t="shared" si="60"/>
        <v>0</v>
      </c>
      <c r="CT76" s="28">
        <f t="shared" si="61"/>
        <v>0</v>
      </c>
      <c r="CU76" s="28">
        <f t="shared" si="62"/>
        <v>0</v>
      </c>
      <c r="CV76" s="28">
        <f t="shared" si="63"/>
        <v>3</v>
      </c>
      <c r="CW76" s="28">
        <f t="shared" si="64"/>
        <v>0</v>
      </c>
      <c r="CX76" s="28">
        <f t="shared" si="65"/>
        <v>0</v>
      </c>
      <c r="CY76" s="28">
        <f t="shared" si="66"/>
        <v>0</v>
      </c>
      <c r="CZ76" s="28">
        <f t="shared" si="67"/>
        <v>2</v>
      </c>
      <c r="DA76" s="28">
        <f t="shared" si="68"/>
        <v>0</v>
      </c>
      <c r="DB76" s="28">
        <f t="shared" si="69"/>
        <v>0</v>
      </c>
      <c r="DC76" s="28">
        <f t="shared" si="70"/>
        <v>0</v>
      </c>
      <c r="DD76" s="28">
        <f t="shared" si="71"/>
        <v>0</v>
      </c>
      <c r="DE76" s="28">
        <f t="shared" si="72"/>
        <v>0</v>
      </c>
      <c r="DF76" s="28">
        <f t="shared" si="73"/>
        <v>1</v>
      </c>
      <c r="DG76" s="28">
        <f t="shared" si="74"/>
        <v>0</v>
      </c>
      <c r="DH76" s="28">
        <f t="shared" si="75"/>
        <v>0</v>
      </c>
      <c r="DI76" s="28">
        <f t="shared" si="76"/>
        <v>0</v>
      </c>
      <c r="DJ76" s="28">
        <f t="shared" si="77"/>
        <v>0</v>
      </c>
      <c r="DK76" s="28">
        <f t="shared" si="78"/>
        <v>0</v>
      </c>
      <c r="DL76" s="28">
        <f t="shared" si="79"/>
        <v>1</v>
      </c>
      <c r="DM76" s="28">
        <f t="shared" si="80"/>
        <v>0</v>
      </c>
      <c r="DN76" s="28">
        <f t="shared" si="81"/>
        <v>0</v>
      </c>
      <c r="DO76" s="40">
        <f t="shared" si="82"/>
        <v>1</v>
      </c>
      <c r="DP76" s="85">
        <f t="shared" si="83"/>
        <v>24</v>
      </c>
      <c r="DQ76" s="86">
        <f t="shared" si="85"/>
        <v>1</v>
      </c>
      <c r="DR76" s="87">
        <f t="shared" si="14"/>
        <v>25</v>
      </c>
    </row>
    <row r="77" spans="1:122" ht="51.75" customHeight="1" thickBot="1" x14ac:dyDescent="0.25">
      <c r="A77" s="7" t="s">
        <v>137</v>
      </c>
      <c r="B77" s="5" t="s">
        <v>170</v>
      </c>
      <c r="C77" s="5" t="s">
        <v>435</v>
      </c>
      <c r="D77" s="8" t="s">
        <v>171</v>
      </c>
      <c r="E77" s="59">
        <v>1</v>
      </c>
      <c r="F77" s="60">
        <v>4</v>
      </c>
      <c r="G77" s="61">
        <v>0</v>
      </c>
      <c r="H77" s="60">
        <v>1</v>
      </c>
      <c r="I77" s="62">
        <v>4</v>
      </c>
      <c r="J77" s="60">
        <v>0</v>
      </c>
      <c r="K77" s="67">
        <v>0</v>
      </c>
      <c r="L77" s="54"/>
      <c r="M77" s="48"/>
      <c r="N77" s="76"/>
      <c r="O77" s="77"/>
      <c r="P77" s="48"/>
      <c r="Q77" s="48"/>
      <c r="R77" s="65">
        <f t="shared" si="4"/>
        <v>1</v>
      </c>
      <c r="S77" s="66">
        <f t="shared" si="5"/>
        <v>4</v>
      </c>
      <c r="T77" s="24">
        <f t="shared" si="6"/>
        <v>0</v>
      </c>
      <c r="U77" s="17">
        <v>1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3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1</v>
      </c>
      <c r="AH77" s="17">
        <v>0</v>
      </c>
      <c r="AI77" s="17">
        <v>0</v>
      </c>
      <c r="AJ77" s="17">
        <v>0</v>
      </c>
      <c r="AK77" s="17">
        <v>0</v>
      </c>
      <c r="AL77" s="17">
        <v>1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1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1</v>
      </c>
      <c r="AY77" s="17">
        <v>0</v>
      </c>
      <c r="AZ77" s="18">
        <v>1</v>
      </c>
      <c r="BA77" s="25">
        <f t="shared" si="86"/>
        <v>5</v>
      </c>
      <c r="BB77" s="26">
        <f t="shared" si="84"/>
        <v>4</v>
      </c>
      <c r="BC77" s="27">
        <f t="shared" si="8"/>
        <v>9</v>
      </c>
      <c r="BD77" s="29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9"/>
      <c r="CJ77" s="39">
        <f t="shared" si="51"/>
        <v>1</v>
      </c>
      <c r="CK77" s="28">
        <f t="shared" si="52"/>
        <v>0</v>
      </c>
      <c r="CL77" s="28">
        <f t="shared" si="53"/>
        <v>0</v>
      </c>
      <c r="CM77" s="28">
        <f t="shared" si="54"/>
        <v>0</v>
      </c>
      <c r="CN77" s="28">
        <f t="shared" si="55"/>
        <v>0</v>
      </c>
      <c r="CO77" s="28">
        <f t="shared" si="56"/>
        <v>0</v>
      </c>
      <c r="CP77" s="28">
        <f t="shared" si="57"/>
        <v>3</v>
      </c>
      <c r="CQ77" s="28">
        <f t="shared" si="58"/>
        <v>0</v>
      </c>
      <c r="CR77" s="28">
        <f t="shared" si="59"/>
        <v>0</v>
      </c>
      <c r="CS77" s="28">
        <f t="shared" si="60"/>
        <v>0</v>
      </c>
      <c r="CT77" s="28">
        <f t="shared" si="61"/>
        <v>0</v>
      </c>
      <c r="CU77" s="28">
        <f t="shared" si="62"/>
        <v>0</v>
      </c>
      <c r="CV77" s="28">
        <f t="shared" si="63"/>
        <v>1</v>
      </c>
      <c r="CW77" s="28">
        <f t="shared" si="64"/>
        <v>0</v>
      </c>
      <c r="CX77" s="28">
        <f t="shared" si="65"/>
        <v>0</v>
      </c>
      <c r="CY77" s="28">
        <f t="shared" si="66"/>
        <v>0</v>
      </c>
      <c r="CZ77" s="28">
        <f t="shared" si="67"/>
        <v>0</v>
      </c>
      <c r="DA77" s="28">
        <f t="shared" si="68"/>
        <v>1</v>
      </c>
      <c r="DB77" s="28">
        <f t="shared" si="69"/>
        <v>0</v>
      </c>
      <c r="DC77" s="28">
        <f t="shared" si="70"/>
        <v>0</v>
      </c>
      <c r="DD77" s="28">
        <f t="shared" si="71"/>
        <v>0</v>
      </c>
      <c r="DE77" s="28">
        <f t="shared" si="72"/>
        <v>0</v>
      </c>
      <c r="DF77" s="28">
        <f t="shared" si="73"/>
        <v>0</v>
      </c>
      <c r="DG77" s="28">
        <f t="shared" si="74"/>
        <v>1</v>
      </c>
      <c r="DH77" s="28">
        <f t="shared" si="75"/>
        <v>0</v>
      </c>
      <c r="DI77" s="28">
        <f t="shared" si="76"/>
        <v>0</v>
      </c>
      <c r="DJ77" s="28">
        <f t="shared" si="77"/>
        <v>0</v>
      </c>
      <c r="DK77" s="28">
        <f t="shared" si="78"/>
        <v>0</v>
      </c>
      <c r="DL77" s="28">
        <f t="shared" si="79"/>
        <v>0</v>
      </c>
      <c r="DM77" s="28">
        <f t="shared" si="80"/>
        <v>1</v>
      </c>
      <c r="DN77" s="28">
        <f t="shared" si="81"/>
        <v>0</v>
      </c>
      <c r="DO77" s="40">
        <f t="shared" si="82"/>
        <v>1</v>
      </c>
      <c r="DP77" s="85">
        <f t="shared" si="83"/>
        <v>5</v>
      </c>
      <c r="DQ77" s="86">
        <f t="shared" si="85"/>
        <v>4</v>
      </c>
      <c r="DR77" s="87">
        <f t="shared" si="14"/>
        <v>9</v>
      </c>
    </row>
    <row r="78" spans="1:122" ht="33" customHeight="1" thickBot="1" x14ac:dyDescent="0.25">
      <c r="A78" s="7" t="s">
        <v>137</v>
      </c>
      <c r="B78" s="5" t="s">
        <v>172</v>
      </c>
      <c r="C78" s="5" t="s">
        <v>435</v>
      </c>
      <c r="D78" s="8" t="s">
        <v>173</v>
      </c>
      <c r="E78" s="59">
        <v>9</v>
      </c>
      <c r="F78" s="60">
        <v>18</v>
      </c>
      <c r="G78" s="61">
        <v>0</v>
      </c>
      <c r="H78" s="60">
        <v>9</v>
      </c>
      <c r="I78" s="62">
        <v>19</v>
      </c>
      <c r="J78" s="60">
        <v>0</v>
      </c>
      <c r="K78" s="67">
        <v>0</v>
      </c>
      <c r="L78" s="54"/>
      <c r="M78" s="48">
        <v>1</v>
      </c>
      <c r="N78" s="76"/>
      <c r="O78" s="77"/>
      <c r="P78" s="48"/>
      <c r="Q78" s="48"/>
      <c r="R78" s="65">
        <f t="shared" ref="R78:R139" si="87">E78+L78-O78</f>
        <v>9</v>
      </c>
      <c r="S78" s="66">
        <f t="shared" ref="S78:S139" si="88">F78+M78-P78</f>
        <v>19</v>
      </c>
      <c r="T78" s="24">
        <f t="shared" ref="T78:T139" si="89">G78+N78-Q78</f>
        <v>0</v>
      </c>
      <c r="U78" s="17">
        <v>10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17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4</v>
      </c>
      <c r="AH78" s="17">
        <v>0</v>
      </c>
      <c r="AI78" s="17">
        <v>0</v>
      </c>
      <c r="AJ78" s="17">
        <v>0</v>
      </c>
      <c r="AK78" s="17">
        <v>3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1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1</v>
      </c>
      <c r="AX78" s="17">
        <v>0</v>
      </c>
      <c r="AY78" s="17">
        <v>1</v>
      </c>
      <c r="AZ78" s="18">
        <v>0</v>
      </c>
      <c r="BA78" s="25">
        <f t="shared" si="86"/>
        <v>37</v>
      </c>
      <c r="BB78" s="26">
        <f t="shared" si="84"/>
        <v>0</v>
      </c>
      <c r="BC78" s="27">
        <f t="shared" ref="BC78:BC123" si="90">BA78+BB78</f>
        <v>37</v>
      </c>
      <c r="BD78" s="52"/>
      <c r="BE78" s="46"/>
      <c r="BF78" s="46"/>
      <c r="BG78" s="46"/>
      <c r="BH78" s="46"/>
      <c r="BI78" s="46"/>
      <c r="BJ78" s="46">
        <v>1</v>
      </c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7"/>
      <c r="CJ78" s="39">
        <f t="shared" si="51"/>
        <v>10</v>
      </c>
      <c r="CK78" s="28">
        <f t="shared" si="52"/>
        <v>0</v>
      </c>
      <c r="CL78" s="28">
        <f t="shared" si="53"/>
        <v>0</v>
      </c>
      <c r="CM78" s="28">
        <f t="shared" si="54"/>
        <v>0</v>
      </c>
      <c r="CN78" s="28">
        <f t="shared" si="55"/>
        <v>0</v>
      </c>
      <c r="CO78" s="28">
        <f t="shared" si="56"/>
        <v>0</v>
      </c>
      <c r="CP78" s="28">
        <f t="shared" si="57"/>
        <v>18</v>
      </c>
      <c r="CQ78" s="28">
        <f t="shared" si="58"/>
        <v>0</v>
      </c>
      <c r="CR78" s="28">
        <f t="shared" si="59"/>
        <v>0</v>
      </c>
      <c r="CS78" s="28">
        <f t="shared" si="60"/>
        <v>0</v>
      </c>
      <c r="CT78" s="28">
        <f t="shared" si="61"/>
        <v>0</v>
      </c>
      <c r="CU78" s="28">
        <f t="shared" si="62"/>
        <v>0</v>
      </c>
      <c r="CV78" s="28">
        <f t="shared" si="63"/>
        <v>4</v>
      </c>
      <c r="CW78" s="28">
        <f t="shared" si="64"/>
        <v>0</v>
      </c>
      <c r="CX78" s="28">
        <f t="shared" si="65"/>
        <v>0</v>
      </c>
      <c r="CY78" s="28">
        <f t="shared" si="66"/>
        <v>0</v>
      </c>
      <c r="CZ78" s="28">
        <f t="shared" si="67"/>
        <v>3</v>
      </c>
      <c r="DA78" s="28">
        <f t="shared" si="68"/>
        <v>0</v>
      </c>
      <c r="DB78" s="28">
        <f t="shared" si="69"/>
        <v>0</v>
      </c>
      <c r="DC78" s="28">
        <f t="shared" si="70"/>
        <v>0</v>
      </c>
      <c r="DD78" s="28">
        <f t="shared" si="71"/>
        <v>0</v>
      </c>
      <c r="DE78" s="28">
        <f t="shared" si="72"/>
        <v>0</v>
      </c>
      <c r="DF78" s="28">
        <f t="shared" si="73"/>
        <v>1</v>
      </c>
      <c r="DG78" s="28" t="s">
        <v>420</v>
      </c>
      <c r="DH78" s="28">
        <f t="shared" si="75"/>
        <v>0</v>
      </c>
      <c r="DI78" s="28">
        <f t="shared" si="76"/>
        <v>0</v>
      </c>
      <c r="DJ78" s="28">
        <f t="shared" si="77"/>
        <v>0</v>
      </c>
      <c r="DK78" s="28">
        <f t="shared" si="78"/>
        <v>0</v>
      </c>
      <c r="DL78" s="28">
        <f t="shared" si="79"/>
        <v>1</v>
      </c>
      <c r="DM78" s="28">
        <f t="shared" si="80"/>
        <v>0</v>
      </c>
      <c r="DN78" s="28">
        <f t="shared" si="81"/>
        <v>1</v>
      </c>
      <c r="DO78" s="40">
        <f t="shared" si="82"/>
        <v>0</v>
      </c>
      <c r="DP78" s="85">
        <f t="shared" si="83"/>
        <v>38</v>
      </c>
      <c r="DQ78" s="86">
        <f t="shared" si="85"/>
        <v>0</v>
      </c>
      <c r="DR78" s="87">
        <f t="shared" ref="DR78:DR139" si="91">SUM(DP78:DQ78)</f>
        <v>38</v>
      </c>
    </row>
    <row r="79" spans="1:122" ht="21.75" customHeight="1" thickBot="1" x14ac:dyDescent="0.25">
      <c r="A79" s="7" t="s">
        <v>422</v>
      </c>
      <c r="B79" s="5" t="s">
        <v>228</v>
      </c>
      <c r="C79" s="5" t="s">
        <v>435</v>
      </c>
      <c r="D79" s="8" t="s">
        <v>54</v>
      </c>
      <c r="E79" s="59">
        <v>1</v>
      </c>
      <c r="F79" s="60">
        <v>2</v>
      </c>
      <c r="G79" s="61">
        <v>0</v>
      </c>
      <c r="H79" s="60">
        <v>1</v>
      </c>
      <c r="I79" s="62">
        <v>2</v>
      </c>
      <c r="J79" s="60">
        <v>0</v>
      </c>
      <c r="K79" s="67">
        <v>0</v>
      </c>
      <c r="L79" s="54"/>
      <c r="M79" s="48"/>
      <c r="N79" s="76"/>
      <c r="O79" s="77"/>
      <c r="P79" s="48"/>
      <c r="Q79" s="48"/>
      <c r="R79" s="65">
        <f t="shared" si="87"/>
        <v>1</v>
      </c>
      <c r="S79" s="66">
        <f t="shared" si="88"/>
        <v>2</v>
      </c>
      <c r="T79" s="24">
        <f t="shared" si="89"/>
        <v>0</v>
      </c>
      <c r="U79" s="17">
        <v>1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1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1</v>
      </c>
      <c r="AH79" s="17">
        <v>0</v>
      </c>
      <c r="AI79" s="17">
        <v>0</v>
      </c>
      <c r="AJ79" s="17">
        <v>0</v>
      </c>
      <c r="AK79" s="17">
        <v>0</v>
      </c>
      <c r="AL79" s="17" t="s">
        <v>420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 t="s">
        <v>420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 t="s">
        <v>420</v>
      </c>
      <c r="AY79" s="17">
        <v>0</v>
      </c>
      <c r="AZ79" s="18" t="s">
        <v>420</v>
      </c>
      <c r="BA79" s="25">
        <f t="shared" si="86"/>
        <v>3</v>
      </c>
      <c r="BB79" s="26">
        <f t="shared" si="84"/>
        <v>0</v>
      </c>
      <c r="BC79" s="27">
        <f t="shared" si="90"/>
        <v>3</v>
      </c>
      <c r="BD79" s="52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7"/>
      <c r="CJ79" s="39">
        <f t="shared" si="51"/>
        <v>1</v>
      </c>
      <c r="CK79" s="28">
        <f t="shared" si="52"/>
        <v>0</v>
      </c>
      <c r="CL79" s="28">
        <f t="shared" si="53"/>
        <v>0</v>
      </c>
      <c r="CM79" s="28">
        <f t="shared" si="54"/>
        <v>0</v>
      </c>
      <c r="CN79" s="28">
        <f t="shared" si="55"/>
        <v>0</v>
      </c>
      <c r="CO79" s="28">
        <f t="shared" si="56"/>
        <v>0</v>
      </c>
      <c r="CP79" s="28">
        <f t="shared" si="57"/>
        <v>1</v>
      </c>
      <c r="CQ79" s="28">
        <f t="shared" si="58"/>
        <v>0</v>
      </c>
      <c r="CR79" s="28">
        <f t="shared" si="59"/>
        <v>0</v>
      </c>
      <c r="CS79" s="28">
        <f t="shared" si="60"/>
        <v>0</v>
      </c>
      <c r="CT79" s="28">
        <f t="shared" si="61"/>
        <v>0</v>
      </c>
      <c r="CU79" s="28">
        <f t="shared" si="62"/>
        <v>0</v>
      </c>
      <c r="CV79" s="28">
        <f t="shared" si="63"/>
        <v>1</v>
      </c>
      <c r="CW79" s="28">
        <f t="shared" si="64"/>
        <v>0</v>
      </c>
      <c r="CX79" s="28">
        <f t="shared" si="65"/>
        <v>0</v>
      </c>
      <c r="CY79" s="28">
        <f t="shared" si="66"/>
        <v>0</v>
      </c>
      <c r="CZ79" s="28">
        <f t="shared" si="67"/>
        <v>0</v>
      </c>
      <c r="DA79" s="28" t="s">
        <v>420</v>
      </c>
      <c r="DB79" s="28">
        <f t="shared" si="69"/>
        <v>0</v>
      </c>
      <c r="DC79" s="28">
        <f t="shared" si="70"/>
        <v>0</v>
      </c>
      <c r="DD79" s="28">
        <f t="shared" si="71"/>
        <v>0</v>
      </c>
      <c r="DE79" s="28">
        <f t="shared" si="72"/>
        <v>0</v>
      </c>
      <c r="DF79" s="28">
        <f t="shared" si="73"/>
        <v>0</v>
      </c>
      <c r="DG79" s="28" t="s">
        <v>420</v>
      </c>
      <c r="DH79" s="28">
        <f t="shared" si="75"/>
        <v>0</v>
      </c>
      <c r="DI79" s="28">
        <f t="shared" si="76"/>
        <v>0</v>
      </c>
      <c r="DJ79" s="28">
        <f t="shared" si="77"/>
        <v>0</v>
      </c>
      <c r="DK79" s="28">
        <f t="shared" si="78"/>
        <v>0</v>
      </c>
      <c r="DL79" s="28">
        <f t="shared" si="79"/>
        <v>0</v>
      </c>
      <c r="DM79" s="28" t="s">
        <v>420</v>
      </c>
      <c r="DN79" s="28">
        <f t="shared" si="81"/>
        <v>0</v>
      </c>
      <c r="DO79" s="40" t="s">
        <v>420</v>
      </c>
      <c r="DP79" s="85">
        <f t="shared" si="83"/>
        <v>3</v>
      </c>
      <c r="DQ79" s="86">
        <f t="shared" si="85"/>
        <v>0</v>
      </c>
      <c r="DR79" s="87">
        <f t="shared" si="91"/>
        <v>3</v>
      </c>
    </row>
    <row r="80" spans="1:122" ht="24.75" customHeight="1" thickBot="1" x14ac:dyDescent="0.25">
      <c r="A80" s="7" t="s">
        <v>423</v>
      </c>
      <c r="B80" s="5" t="s">
        <v>393</v>
      </c>
      <c r="C80" s="5" t="s">
        <v>435</v>
      </c>
      <c r="D80" s="8" t="s">
        <v>394</v>
      </c>
      <c r="E80" s="59">
        <v>1</v>
      </c>
      <c r="F80" s="60">
        <v>2</v>
      </c>
      <c r="G80" s="61">
        <v>0</v>
      </c>
      <c r="H80" s="60">
        <v>1</v>
      </c>
      <c r="I80" s="62">
        <v>2</v>
      </c>
      <c r="J80" s="60">
        <v>0</v>
      </c>
      <c r="K80" s="67">
        <v>0</v>
      </c>
      <c r="L80" s="54"/>
      <c r="M80" s="48"/>
      <c r="N80" s="76"/>
      <c r="O80" s="77"/>
      <c r="P80" s="48"/>
      <c r="Q80" s="48"/>
      <c r="R80" s="65">
        <f t="shared" si="87"/>
        <v>1</v>
      </c>
      <c r="S80" s="66">
        <f t="shared" si="88"/>
        <v>2</v>
      </c>
      <c r="T80" s="24">
        <f t="shared" si="89"/>
        <v>0</v>
      </c>
      <c r="U80" s="17">
        <v>1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1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1</v>
      </c>
      <c r="AH80" s="17">
        <v>0</v>
      </c>
      <c r="AI80" s="17">
        <v>0</v>
      </c>
      <c r="AJ80" s="17">
        <v>0</v>
      </c>
      <c r="AK80" s="17">
        <v>0</v>
      </c>
      <c r="AL80" s="17" t="s">
        <v>420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 t="s">
        <v>420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 t="s">
        <v>420</v>
      </c>
      <c r="AY80" s="17">
        <v>0</v>
      </c>
      <c r="AZ80" s="18" t="s">
        <v>420</v>
      </c>
      <c r="BA80" s="25">
        <f t="shared" si="86"/>
        <v>3</v>
      </c>
      <c r="BB80" s="26">
        <f t="shared" si="84"/>
        <v>0</v>
      </c>
      <c r="BC80" s="27">
        <f t="shared" si="90"/>
        <v>3</v>
      </c>
      <c r="BD80" s="52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7"/>
      <c r="CJ80" s="39">
        <f t="shared" si="51"/>
        <v>1</v>
      </c>
      <c r="CK80" s="28">
        <f t="shared" si="52"/>
        <v>0</v>
      </c>
      <c r="CL80" s="28">
        <f t="shared" si="53"/>
        <v>0</v>
      </c>
      <c r="CM80" s="28">
        <f t="shared" si="54"/>
        <v>0</v>
      </c>
      <c r="CN80" s="28">
        <f t="shared" si="55"/>
        <v>0</v>
      </c>
      <c r="CO80" s="28">
        <f t="shared" si="56"/>
        <v>0</v>
      </c>
      <c r="CP80" s="28">
        <f t="shared" si="57"/>
        <v>1</v>
      </c>
      <c r="CQ80" s="28">
        <f t="shared" si="58"/>
        <v>0</v>
      </c>
      <c r="CR80" s="28">
        <f t="shared" si="59"/>
        <v>0</v>
      </c>
      <c r="CS80" s="28">
        <f t="shared" si="60"/>
        <v>0</v>
      </c>
      <c r="CT80" s="28">
        <f t="shared" si="61"/>
        <v>0</v>
      </c>
      <c r="CU80" s="28">
        <f t="shared" si="62"/>
        <v>0</v>
      </c>
      <c r="CV80" s="28">
        <f t="shared" si="63"/>
        <v>1</v>
      </c>
      <c r="CW80" s="28">
        <f t="shared" si="64"/>
        <v>0</v>
      </c>
      <c r="CX80" s="28">
        <f t="shared" si="65"/>
        <v>0</v>
      </c>
      <c r="CY80" s="28">
        <f t="shared" si="66"/>
        <v>0</v>
      </c>
      <c r="CZ80" s="28">
        <f t="shared" si="67"/>
        <v>0</v>
      </c>
      <c r="DA80" s="28" t="s">
        <v>420</v>
      </c>
      <c r="DB80" s="28">
        <f t="shared" si="69"/>
        <v>0</v>
      </c>
      <c r="DC80" s="28">
        <f t="shared" si="70"/>
        <v>0</v>
      </c>
      <c r="DD80" s="28">
        <f t="shared" si="71"/>
        <v>0</v>
      </c>
      <c r="DE80" s="28">
        <f t="shared" si="72"/>
        <v>0</v>
      </c>
      <c r="DF80" s="28">
        <f t="shared" si="73"/>
        <v>0</v>
      </c>
      <c r="DG80" s="28" t="s">
        <v>420</v>
      </c>
      <c r="DH80" s="28">
        <f t="shared" si="75"/>
        <v>0</v>
      </c>
      <c r="DI80" s="28">
        <f t="shared" si="76"/>
        <v>0</v>
      </c>
      <c r="DJ80" s="28">
        <f t="shared" si="77"/>
        <v>0</v>
      </c>
      <c r="DK80" s="28">
        <f t="shared" si="78"/>
        <v>0</v>
      </c>
      <c r="DL80" s="28">
        <f t="shared" si="79"/>
        <v>0</v>
      </c>
      <c r="DM80" s="28" t="s">
        <v>420</v>
      </c>
      <c r="DN80" s="28">
        <f t="shared" si="81"/>
        <v>0</v>
      </c>
      <c r="DO80" s="40" t="s">
        <v>420</v>
      </c>
      <c r="DP80" s="85">
        <f t="shared" si="83"/>
        <v>3</v>
      </c>
      <c r="DQ80" s="86">
        <f t="shared" si="85"/>
        <v>0</v>
      </c>
      <c r="DR80" s="87">
        <f t="shared" si="91"/>
        <v>3</v>
      </c>
    </row>
    <row r="81" spans="1:122" ht="21.75" customHeight="1" thickBot="1" x14ac:dyDescent="0.25">
      <c r="A81" s="7" t="s">
        <v>176</v>
      </c>
      <c r="B81" s="5" t="s">
        <v>177</v>
      </c>
      <c r="C81" s="5" t="s">
        <v>435</v>
      </c>
      <c r="D81" s="8" t="s">
        <v>178</v>
      </c>
      <c r="E81" s="59">
        <v>3</v>
      </c>
      <c r="F81" s="60">
        <v>6</v>
      </c>
      <c r="G81" s="61">
        <v>0</v>
      </c>
      <c r="H81" s="60">
        <v>2</v>
      </c>
      <c r="I81" s="62">
        <v>6</v>
      </c>
      <c r="J81" s="60">
        <v>0</v>
      </c>
      <c r="K81" s="67">
        <v>0</v>
      </c>
      <c r="L81" s="54"/>
      <c r="M81" s="48"/>
      <c r="N81" s="76"/>
      <c r="O81" s="77">
        <v>1</v>
      </c>
      <c r="P81" s="48"/>
      <c r="Q81" s="48"/>
      <c r="R81" s="65">
        <f t="shared" si="87"/>
        <v>2</v>
      </c>
      <c r="S81" s="66">
        <f t="shared" si="88"/>
        <v>6</v>
      </c>
      <c r="T81" s="24">
        <f t="shared" si="89"/>
        <v>0</v>
      </c>
      <c r="U81" s="17">
        <v>3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5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2</v>
      </c>
      <c r="AH81" s="17">
        <v>0</v>
      </c>
      <c r="AI81" s="17">
        <v>0</v>
      </c>
      <c r="AJ81" s="17">
        <v>0</v>
      </c>
      <c r="AK81" s="17">
        <v>1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1</v>
      </c>
      <c r="AS81" s="17">
        <v>0</v>
      </c>
      <c r="AT81" s="17">
        <v>0</v>
      </c>
      <c r="AU81" s="17">
        <v>0</v>
      </c>
      <c r="AV81" s="17">
        <v>0</v>
      </c>
      <c r="AW81" s="17">
        <v>1</v>
      </c>
      <c r="AX81" s="17">
        <v>0</v>
      </c>
      <c r="AY81" s="17">
        <v>0</v>
      </c>
      <c r="AZ81" s="18">
        <v>1</v>
      </c>
      <c r="BA81" s="25">
        <f t="shared" si="86"/>
        <v>12</v>
      </c>
      <c r="BB81" s="26">
        <f t="shared" si="84"/>
        <v>2</v>
      </c>
      <c r="BC81" s="27">
        <f t="shared" si="90"/>
        <v>14</v>
      </c>
      <c r="BD81" s="52">
        <v>-1</v>
      </c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7"/>
      <c r="CJ81" s="39">
        <f t="shared" si="51"/>
        <v>2</v>
      </c>
      <c r="CK81" s="28">
        <f t="shared" si="52"/>
        <v>0</v>
      </c>
      <c r="CL81" s="28">
        <f t="shared" si="53"/>
        <v>0</v>
      </c>
      <c r="CM81" s="28">
        <f t="shared" si="54"/>
        <v>0</v>
      </c>
      <c r="CN81" s="28">
        <f t="shared" si="55"/>
        <v>0</v>
      </c>
      <c r="CO81" s="28">
        <f t="shared" si="56"/>
        <v>0</v>
      </c>
      <c r="CP81" s="28">
        <f t="shared" si="57"/>
        <v>5</v>
      </c>
      <c r="CQ81" s="28">
        <f t="shared" si="58"/>
        <v>0</v>
      </c>
      <c r="CR81" s="28">
        <f t="shared" si="59"/>
        <v>0</v>
      </c>
      <c r="CS81" s="28">
        <f t="shared" si="60"/>
        <v>0</v>
      </c>
      <c r="CT81" s="28">
        <f t="shared" si="61"/>
        <v>0</v>
      </c>
      <c r="CU81" s="28">
        <f t="shared" si="62"/>
        <v>0</v>
      </c>
      <c r="CV81" s="28">
        <f t="shared" si="63"/>
        <v>2</v>
      </c>
      <c r="CW81" s="28">
        <f t="shared" si="64"/>
        <v>0</v>
      </c>
      <c r="CX81" s="28">
        <f t="shared" si="65"/>
        <v>0</v>
      </c>
      <c r="CY81" s="28">
        <f t="shared" si="66"/>
        <v>0</v>
      </c>
      <c r="CZ81" s="28">
        <f t="shared" si="67"/>
        <v>1</v>
      </c>
      <c r="DA81" s="28">
        <f t="shared" si="68"/>
        <v>0</v>
      </c>
      <c r="DB81" s="28">
        <f t="shared" si="69"/>
        <v>0</v>
      </c>
      <c r="DC81" s="28">
        <f t="shared" si="70"/>
        <v>0</v>
      </c>
      <c r="DD81" s="28">
        <f t="shared" si="71"/>
        <v>0</v>
      </c>
      <c r="DE81" s="28">
        <f t="shared" si="72"/>
        <v>0</v>
      </c>
      <c r="DF81" s="28">
        <f t="shared" si="73"/>
        <v>0</v>
      </c>
      <c r="DG81" s="28">
        <f t="shared" si="74"/>
        <v>1</v>
      </c>
      <c r="DH81" s="28">
        <f t="shared" si="75"/>
        <v>0</v>
      </c>
      <c r="DI81" s="28">
        <f t="shared" si="76"/>
        <v>0</v>
      </c>
      <c r="DJ81" s="28">
        <f t="shared" si="77"/>
        <v>0</v>
      </c>
      <c r="DK81" s="28">
        <f t="shared" si="78"/>
        <v>0</v>
      </c>
      <c r="DL81" s="28">
        <f t="shared" si="79"/>
        <v>1</v>
      </c>
      <c r="DM81" s="28">
        <f t="shared" si="80"/>
        <v>0</v>
      </c>
      <c r="DN81" s="28">
        <f t="shared" si="81"/>
        <v>0</v>
      </c>
      <c r="DO81" s="40">
        <f t="shared" si="82"/>
        <v>1</v>
      </c>
      <c r="DP81" s="85">
        <f t="shared" si="83"/>
        <v>11</v>
      </c>
      <c r="DQ81" s="86">
        <f t="shared" si="85"/>
        <v>2</v>
      </c>
      <c r="DR81" s="87">
        <f t="shared" si="91"/>
        <v>13</v>
      </c>
    </row>
    <row r="82" spans="1:122" ht="42" customHeight="1" thickBot="1" x14ac:dyDescent="0.25">
      <c r="A82" s="7" t="s">
        <v>181</v>
      </c>
      <c r="B82" s="109" t="s">
        <v>182</v>
      </c>
      <c r="C82" s="5" t="s">
        <v>435</v>
      </c>
      <c r="D82" s="8" t="s">
        <v>183</v>
      </c>
      <c r="E82" s="59">
        <v>1</v>
      </c>
      <c r="F82" s="60">
        <v>4</v>
      </c>
      <c r="G82" s="61">
        <v>0</v>
      </c>
      <c r="H82" s="60">
        <v>1</v>
      </c>
      <c r="I82" s="62">
        <v>3</v>
      </c>
      <c r="J82" s="60">
        <v>0</v>
      </c>
      <c r="K82" s="67">
        <v>0</v>
      </c>
      <c r="L82" s="54"/>
      <c r="M82" s="48"/>
      <c r="N82" s="76"/>
      <c r="O82" s="77"/>
      <c r="P82" s="48"/>
      <c r="Q82" s="48"/>
      <c r="R82" s="65">
        <f t="shared" si="87"/>
        <v>1</v>
      </c>
      <c r="S82" s="66">
        <f t="shared" si="88"/>
        <v>4</v>
      </c>
      <c r="T82" s="24">
        <f t="shared" si="89"/>
        <v>0</v>
      </c>
      <c r="U82" s="17">
        <v>1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2</v>
      </c>
      <c r="AB82" s="17">
        <v>0</v>
      </c>
      <c r="AC82" s="17">
        <v>1</v>
      </c>
      <c r="AD82" s="17">
        <v>0</v>
      </c>
      <c r="AE82" s="17">
        <v>0</v>
      </c>
      <c r="AF82" s="17">
        <v>0</v>
      </c>
      <c r="AG82" s="17">
        <v>1</v>
      </c>
      <c r="AH82" s="17">
        <v>0</v>
      </c>
      <c r="AI82" s="17">
        <v>0</v>
      </c>
      <c r="AJ82" s="17">
        <v>0</v>
      </c>
      <c r="AK82" s="17">
        <v>0</v>
      </c>
      <c r="AL82" s="17" t="s">
        <v>420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 t="s">
        <v>420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1</v>
      </c>
      <c r="AY82" s="17">
        <v>0</v>
      </c>
      <c r="AZ82" s="18" t="s">
        <v>420</v>
      </c>
      <c r="BA82" s="25">
        <f t="shared" si="86"/>
        <v>5</v>
      </c>
      <c r="BB82" s="26">
        <f t="shared" si="84"/>
        <v>1</v>
      </c>
      <c r="BC82" s="27">
        <f t="shared" si="90"/>
        <v>6</v>
      </c>
      <c r="BD82" s="52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7"/>
      <c r="CJ82" s="39">
        <f t="shared" si="51"/>
        <v>1</v>
      </c>
      <c r="CK82" s="28">
        <f t="shared" si="52"/>
        <v>0</v>
      </c>
      <c r="CL82" s="28">
        <f t="shared" si="53"/>
        <v>0</v>
      </c>
      <c r="CM82" s="28">
        <f t="shared" si="54"/>
        <v>0</v>
      </c>
      <c r="CN82" s="28">
        <f t="shared" si="55"/>
        <v>0</v>
      </c>
      <c r="CO82" s="28">
        <f t="shared" si="56"/>
        <v>0</v>
      </c>
      <c r="CP82" s="28">
        <f t="shared" si="57"/>
        <v>2</v>
      </c>
      <c r="CQ82" s="28">
        <f t="shared" si="58"/>
        <v>0</v>
      </c>
      <c r="CR82" s="28">
        <f t="shared" si="59"/>
        <v>1</v>
      </c>
      <c r="CS82" s="28">
        <f t="shared" si="60"/>
        <v>0</v>
      </c>
      <c r="CT82" s="28">
        <f t="shared" si="61"/>
        <v>0</v>
      </c>
      <c r="CU82" s="28">
        <f t="shared" si="62"/>
        <v>0</v>
      </c>
      <c r="CV82" s="28">
        <f t="shared" si="63"/>
        <v>1</v>
      </c>
      <c r="CW82" s="28">
        <f t="shared" si="64"/>
        <v>0</v>
      </c>
      <c r="CX82" s="28">
        <f t="shared" si="65"/>
        <v>0</v>
      </c>
      <c r="CY82" s="28">
        <f t="shared" si="66"/>
        <v>0</v>
      </c>
      <c r="CZ82" s="28">
        <f t="shared" si="67"/>
        <v>0</v>
      </c>
      <c r="DA82" s="28" t="s">
        <v>420</v>
      </c>
      <c r="DB82" s="28">
        <f t="shared" si="69"/>
        <v>0</v>
      </c>
      <c r="DC82" s="28">
        <f t="shared" si="70"/>
        <v>0</v>
      </c>
      <c r="DD82" s="28">
        <f t="shared" si="71"/>
        <v>0</v>
      </c>
      <c r="DE82" s="28">
        <f t="shared" si="72"/>
        <v>0</v>
      </c>
      <c r="DF82" s="28">
        <f t="shared" si="73"/>
        <v>0</v>
      </c>
      <c r="DG82" s="28" t="s">
        <v>420</v>
      </c>
      <c r="DH82" s="28">
        <f t="shared" si="75"/>
        <v>0</v>
      </c>
      <c r="DI82" s="28">
        <f t="shared" si="76"/>
        <v>0</v>
      </c>
      <c r="DJ82" s="28">
        <f t="shared" si="77"/>
        <v>0</v>
      </c>
      <c r="DK82" s="28">
        <f t="shared" si="78"/>
        <v>0</v>
      </c>
      <c r="DL82" s="28">
        <f t="shared" si="79"/>
        <v>0</v>
      </c>
      <c r="DM82" s="28">
        <f t="shared" si="80"/>
        <v>1</v>
      </c>
      <c r="DN82" s="28">
        <f t="shared" si="81"/>
        <v>0</v>
      </c>
      <c r="DO82" s="40" t="s">
        <v>420</v>
      </c>
      <c r="DP82" s="85">
        <f t="shared" si="83"/>
        <v>5</v>
      </c>
      <c r="DQ82" s="86">
        <f t="shared" si="85"/>
        <v>1</v>
      </c>
      <c r="DR82" s="87">
        <f t="shared" si="91"/>
        <v>6</v>
      </c>
    </row>
    <row r="83" spans="1:122" ht="25.5" customHeight="1" thickBot="1" x14ac:dyDescent="0.25">
      <c r="A83" s="7" t="s">
        <v>184</v>
      </c>
      <c r="B83" s="5">
        <v>13004663</v>
      </c>
      <c r="C83" s="5" t="s">
        <v>435</v>
      </c>
      <c r="D83" s="8" t="s">
        <v>185</v>
      </c>
      <c r="E83" s="59">
        <v>3</v>
      </c>
      <c r="F83" s="60">
        <v>6</v>
      </c>
      <c r="G83" s="61">
        <v>0</v>
      </c>
      <c r="H83" s="60">
        <v>3</v>
      </c>
      <c r="I83" s="62">
        <v>8</v>
      </c>
      <c r="J83" s="60">
        <v>0</v>
      </c>
      <c r="K83" s="67">
        <v>0</v>
      </c>
      <c r="L83" s="54"/>
      <c r="M83" s="48"/>
      <c r="N83" s="76"/>
      <c r="O83" s="77"/>
      <c r="P83" s="48"/>
      <c r="Q83" s="48"/>
      <c r="R83" s="65">
        <f t="shared" ref="R83:T84" si="92">E83+L83-O83</f>
        <v>3</v>
      </c>
      <c r="S83" s="66">
        <f t="shared" si="92"/>
        <v>6</v>
      </c>
      <c r="T83" s="24">
        <f t="shared" si="92"/>
        <v>0</v>
      </c>
      <c r="U83" s="17">
        <v>3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5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2</v>
      </c>
      <c r="AH83" s="17">
        <v>0</v>
      </c>
      <c r="AI83" s="17">
        <v>0</v>
      </c>
      <c r="AJ83" s="17">
        <v>0</v>
      </c>
      <c r="AK83" s="17">
        <v>1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 t="s">
        <v>420</v>
      </c>
      <c r="AW83" s="17">
        <v>1</v>
      </c>
      <c r="AX83" s="17">
        <v>0</v>
      </c>
      <c r="AY83" s="17">
        <v>0</v>
      </c>
      <c r="AZ83" s="18" t="s">
        <v>420</v>
      </c>
      <c r="BA83" s="25">
        <f t="shared" si="86"/>
        <v>12</v>
      </c>
      <c r="BB83" s="26">
        <f t="shared" si="84"/>
        <v>0</v>
      </c>
      <c r="BC83" s="27">
        <f>BA83+BB83</f>
        <v>12</v>
      </c>
      <c r="BD83" s="52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7"/>
      <c r="CJ83" s="39">
        <f t="shared" si="51"/>
        <v>3</v>
      </c>
      <c r="CK83" s="28">
        <f t="shared" si="52"/>
        <v>0</v>
      </c>
      <c r="CL83" s="28">
        <f t="shared" si="53"/>
        <v>0</v>
      </c>
      <c r="CM83" s="28">
        <f t="shared" si="54"/>
        <v>0</v>
      </c>
      <c r="CN83" s="28">
        <f t="shared" si="55"/>
        <v>0</v>
      </c>
      <c r="CO83" s="28">
        <f t="shared" si="56"/>
        <v>0</v>
      </c>
      <c r="CP83" s="28">
        <f t="shared" si="57"/>
        <v>5</v>
      </c>
      <c r="CQ83" s="28">
        <f t="shared" si="58"/>
        <v>0</v>
      </c>
      <c r="CR83" s="28">
        <f t="shared" si="59"/>
        <v>0</v>
      </c>
      <c r="CS83" s="28">
        <f t="shared" si="60"/>
        <v>0</v>
      </c>
      <c r="CT83" s="28">
        <f t="shared" si="61"/>
        <v>0</v>
      </c>
      <c r="CU83" s="28">
        <f t="shared" si="62"/>
        <v>0</v>
      </c>
      <c r="CV83" s="28">
        <f t="shared" si="63"/>
        <v>2</v>
      </c>
      <c r="CW83" s="28">
        <f t="shared" si="64"/>
        <v>0</v>
      </c>
      <c r="CX83" s="28">
        <f t="shared" si="65"/>
        <v>0</v>
      </c>
      <c r="CY83" s="28">
        <f t="shared" si="66"/>
        <v>0</v>
      </c>
      <c r="CZ83" s="28">
        <f t="shared" si="67"/>
        <v>1</v>
      </c>
      <c r="DA83" s="28">
        <f t="shared" si="68"/>
        <v>0</v>
      </c>
      <c r="DB83" s="28">
        <f t="shared" si="69"/>
        <v>0</v>
      </c>
      <c r="DC83" s="28">
        <f t="shared" si="70"/>
        <v>0</v>
      </c>
      <c r="DD83" s="28">
        <f t="shared" si="71"/>
        <v>0</v>
      </c>
      <c r="DE83" s="28">
        <f t="shared" si="72"/>
        <v>0</v>
      </c>
      <c r="DF83" s="28">
        <f t="shared" si="73"/>
        <v>0</v>
      </c>
      <c r="DG83" s="28" t="s">
        <v>420</v>
      </c>
      <c r="DH83" s="28">
        <f t="shared" si="75"/>
        <v>0</v>
      </c>
      <c r="DI83" s="28">
        <f t="shared" si="76"/>
        <v>0</v>
      </c>
      <c r="DJ83" s="28">
        <f t="shared" si="77"/>
        <v>0</v>
      </c>
      <c r="DK83" s="28">
        <f>SUM(AV83,CE83)</f>
        <v>0</v>
      </c>
      <c r="DL83" s="28">
        <f t="shared" si="79"/>
        <v>1</v>
      </c>
      <c r="DM83" s="28">
        <f t="shared" si="80"/>
        <v>0</v>
      </c>
      <c r="DN83" s="28">
        <f t="shared" si="81"/>
        <v>0</v>
      </c>
      <c r="DO83" s="40" t="s">
        <v>420</v>
      </c>
      <c r="DP83" s="85">
        <f t="shared" si="83"/>
        <v>12</v>
      </c>
      <c r="DQ83" s="86">
        <f t="shared" si="85"/>
        <v>0</v>
      </c>
      <c r="DR83" s="87">
        <f>SUM(DP83:DQ83)</f>
        <v>12</v>
      </c>
    </row>
    <row r="84" spans="1:122" ht="25.5" customHeight="1" thickBot="1" x14ac:dyDescent="0.25">
      <c r="A84" s="7" t="s">
        <v>184</v>
      </c>
      <c r="B84" s="5" t="s">
        <v>186</v>
      </c>
      <c r="C84" s="5" t="s">
        <v>435</v>
      </c>
      <c r="D84" s="8" t="s">
        <v>187</v>
      </c>
      <c r="E84" s="59">
        <v>6</v>
      </c>
      <c r="F84" s="60">
        <v>12</v>
      </c>
      <c r="G84" s="61">
        <v>0</v>
      </c>
      <c r="H84" s="60">
        <v>6</v>
      </c>
      <c r="I84" s="62">
        <v>12</v>
      </c>
      <c r="J84" s="60">
        <v>0</v>
      </c>
      <c r="K84" s="67">
        <v>0</v>
      </c>
      <c r="L84" s="54"/>
      <c r="M84" s="48"/>
      <c r="N84" s="76"/>
      <c r="O84" s="77"/>
      <c r="P84" s="48"/>
      <c r="Q84" s="48"/>
      <c r="R84" s="65">
        <f t="shared" si="92"/>
        <v>6</v>
      </c>
      <c r="S84" s="66">
        <f t="shared" si="92"/>
        <v>12</v>
      </c>
      <c r="T84" s="24">
        <f t="shared" si="92"/>
        <v>0</v>
      </c>
      <c r="U84" s="17">
        <v>6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11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3</v>
      </c>
      <c r="AH84" s="17">
        <v>0</v>
      </c>
      <c r="AI84" s="17">
        <v>0</v>
      </c>
      <c r="AJ84" s="17">
        <v>0</v>
      </c>
      <c r="AK84" s="17">
        <v>2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1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1</v>
      </c>
      <c r="AX84" s="17">
        <v>0</v>
      </c>
      <c r="AY84" s="17">
        <v>0</v>
      </c>
      <c r="AZ84" s="18">
        <v>1</v>
      </c>
      <c r="BA84" s="25">
        <f t="shared" si="86"/>
        <v>24</v>
      </c>
      <c r="BB84" s="26">
        <f t="shared" si="84"/>
        <v>1</v>
      </c>
      <c r="BC84" s="27">
        <f>BA84+BB84</f>
        <v>25</v>
      </c>
      <c r="BD84" s="52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7"/>
      <c r="CJ84" s="39">
        <f t="shared" si="51"/>
        <v>6</v>
      </c>
      <c r="CK84" s="28">
        <f t="shared" si="52"/>
        <v>0</v>
      </c>
      <c r="CL84" s="28">
        <f t="shared" si="53"/>
        <v>0</v>
      </c>
      <c r="CM84" s="28">
        <f t="shared" si="54"/>
        <v>0</v>
      </c>
      <c r="CN84" s="28">
        <f t="shared" si="55"/>
        <v>0</v>
      </c>
      <c r="CO84" s="28">
        <f t="shared" si="56"/>
        <v>0</v>
      </c>
      <c r="CP84" s="28">
        <f t="shared" si="57"/>
        <v>11</v>
      </c>
      <c r="CQ84" s="28">
        <f t="shared" si="58"/>
        <v>0</v>
      </c>
      <c r="CR84" s="28">
        <f t="shared" si="59"/>
        <v>0</v>
      </c>
      <c r="CS84" s="28">
        <f t="shared" si="60"/>
        <v>0</v>
      </c>
      <c r="CT84" s="28">
        <f t="shared" si="61"/>
        <v>0</v>
      </c>
      <c r="CU84" s="28">
        <f t="shared" si="62"/>
        <v>0</v>
      </c>
      <c r="CV84" s="28">
        <f t="shared" si="63"/>
        <v>3</v>
      </c>
      <c r="CW84" s="28">
        <f t="shared" si="64"/>
        <v>0</v>
      </c>
      <c r="CX84" s="28">
        <f t="shared" si="65"/>
        <v>0</v>
      </c>
      <c r="CY84" s="28">
        <f t="shared" si="66"/>
        <v>0</v>
      </c>
      <c r="CZ84" s="28">
        <f t="shared" si="67"/>
        <v>2</v>
      </c>
      <c r="DA84" s="28">
        <f t="shared" si="68"/>
        <v>0</v>
      </c>
      <c r="DB84" s="28">
        <f t="shared" si="69"/>
        <v>0</v>
      </c>
      <c r="DC84" s="28">
        <f t="shared" si="70"/>
        <v>0</v>
      </c>
      <c r="DD84" s="28">
        <f t="shared" si="71"/>
        <v>0</v>
      </c>
      <c r="DE84" s="28">
        <f t="shared" si="72"/>
        <v>0</v>
      </c>
      <c r="DF84" s="28">
        <f t="shared" si="73"/>
        <v>1</v>
      </c>
      <c r="DG84" s="28">
        <f t="shared" si="74"/>
        <v>0</v>
      </c>
      <c r="DH84" s="28">
        <f t="shared" si="75"/>
        <v>0</v>
      </c>
      <c r="DI84" s="28">
        <f t="shared" si="76"/>
        <v>0</v>
      </c>
      <c r="DJ84" s="28">
        <f t="shared" si="77"/>
        <v>0</v>
      </c>
      <c r="DK84" s="28">
        <f t="shared" si="78"/>
        <v>0</v>
      </c>
      <c r="DL84" s="28">
        <f t="shared" si="79"/>
        <v>1</v>
      </c>
      <c r="DM84" s="28">
        <f t="shared" si="80"/>
        <v>0</v>
      </c>
      <c r="DN84" s="28">
        <f t="shared" si="81"/>
        <v>0</v>
      </c>
      <c r="DO84" s="40">
        <f t="shared" si="82"/>
        <v>1</v>
      </c>
      <c r="DP84" s="85">
        <f t="shared" si="83"/>
        <v>24</v>
      </c>
      <c r="DQ84" s="86">
        <f t="shared" si="85"/>
        <v>1</v>
      </c>
      <c r="DR84" s="87">
        <f>SUM(DP84:DQ84)</f>
        <v>25</v>
      </c>
    </row>
    <row r="85" spans="1:122" ht="25.5" customHeight="1" thickBot="1" x14ac:dyDescent="0.25">
      <c r="A85" s="7" t="s">
        <v>184</v>
      </c>
      <c r="B85" s="5" t="s">
        <v>188</v>
      </c>
      <c r="C85" s="5" t="s">
        <v>435</v>
      </c>
      <c r="D85" s="8" t="s">
        <v>189</v>
      </c>
      <c r="E85" s="59">
        <v>6</v>
      </c>
      <c r="F85" s="60">
        <v>12</v>
      </c>
      <c r="G85" s="61">
        <v>0</v>
      </c>
      <c r="H85" s="60">
        <v>6</v>
      </c>
      <c r="I85" s="62">
        <v>12</v>
      </c>
      <c r="J85" s="60">
        <v>0</v>
      </c>
      <c r="K85" s="67">
        <v>0</v>
      </c>
      <c r="L85" s="54"/>
      <c r="M85" s="48"/>
      <c r="N85" s="76"/>
      <c r="O85" s="77"/>
      <c r="P85" s="48"/>
      <c r="Q85" s="48"/>
      <c r="R85" s="65">
        <f t="shared" si="87"/>
        <v>6</v>
      </c>
      <c r="S85" s="66">
        <f t="shared" si="88"/>
        <v>12</v>
      </c>
      <c r="T85" s="24">
        <f t="shared" si="89"/>
        <v>0</v>
      </c>
      <c r="U85" s="17">
        <v>6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11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3</v>
      </c>
      <c r="AH85" s="17">
        <v>0</v>
      </c>
      <c r="AI85" s="17">
        <v>0</v>
      </c>
      <c r="AJ85" s="17">
        <v>0</v>
      </c>
      <c r="AK85" s="17">
        <v>2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1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1</v>
      </c>
      <c r="AX85" s="17">
        <v>0</v>
      </c>
      <c r="AY85" s="17">
        <v>0</v>
      </c>
      <c r="AZ85" s="18">
        <v>1</v>
      </c>
      <c r="BA85" s="25">
        <f t="shared" si="86"/>
        <v>24</v>
      </c>
      <c r="BB85" s="26">
        <f t="shared" si="84"/>
        <v>1</v>
      </c>
      <c r="BC85" s="27">
        <f t="shared" si="90"/>
        <v>25</v>
      </c>
      <c r="BD85" s="52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7"/>
      <c r="CJ85" s="39">
        <f t="shared" si="51"/>
        <v>6</v>
      </c>
      <c r="CK85" s="28">
        <f t="shared" si="52"/>
        <v>0</v>
      </c>
      <c r="CL85" s="28">
        <f t="shared" si="53"/>
        <v>0</v>
      </c>
      <c r="CM85" s="28">
        <f t="shared" si="54"/>
        <v>0</v>
      </c>
      <c r="CN85" s="28">
        <f t="shared" si="55"/>
        <v>0</v>
      </c>
      <c r="CO85" s="28">
        <f t="shared" si="56"/>
        <v>0</v>
      </c>
      <c r="CP85" s="28">
        <f t="shared" si="57"/>
        <v>11</v>
      </c>
      <c r="CQ85" s="28">
        <f t="shared" si="58"/>
        <v>0</v>
      </c>
      <c r="CR85" s="28">
        <f t="shared" si="59"/>
        <v>0</v>
      </c>
      <c r="CS85" s="28">
        <f t="shared" si="60"/>
        <v>0</v>
      </c>
      <c r="CT85" s="28">
        <f t="shared" si="61"/>
        <v>0</v>
      </c>
      <c r="CU85" s="28">
        <f t="shared" si="62"/>
        <v>0</v>
      </c>
      <c r="CV85" s="28">
        <f t="shared" si="63"/>
        <v>3</v>
      </c>
      <c r="CW85" s="28">
        <f t="shared" si="64"/>
        <v>0</v>
      </c>
      <c r="CX85" s="28">
        <f t="shared" si="65"/>
        <v>0</v>
      </c>
      <c r="CY85" s="28">
        <f t="shared" si="66"/>
        <v>0</v>
      </c>
      <c r="CZ85" s="28">
        <f t="shared" si="67"/>
        <v>2</v>
      </c>
      <c r="DA85" s="28">
        <f t="shared" si="68"/>
        <v>0</v>
      </c>
      <c r="DB85" s="28">
        <f t="shared" si="69"/>
        <v>0</v>
      </c>
      <c r="DC85" s="28">
        <f t="shared" si="70"/>
        <v>0</v>
      </c>
      <c r="DD85" s="28">
        <f t="shared" si="71"/>
        <v>0</v>
      </c>
      <c r="DE85" s="28">
        <f t="shared" si="72"/>
        <v>0</v>
      </c>
      <c r="DF85" s="28">
        <f t="shared" si="73"/>
        <v>1</v>
      </c>
      <c r="DG85" s="28">
        <f t="shared" si="74"/>
        <v>0</v>
      </c>
      <c r="DH85" s="28">
        <f t="shared" si="75"/>
        <v>0</v>
      </c>
      <c r="DI85" s="28">
        <f t="shared" si="76"/>
        <v>0</v>
      </c>
      <c r="DJ85" s="28">
        <f t="shared" si="77"/>
        <v>0</v>
      </c>
      <c r="DK85" s="28">
        <f t="shared" si="78"/>
        <v>0</v>
      </c>
      <c r="DL85" s="28">
        <f t="shared" si="79"/>
        <v>1</v>
      </c>
      <c r="DM85" s="28">
        <f t="shared" si="80"/>
        <v>0</v>
      </c>
      <c r="DN85" s="28">
        <f t="shared" si="81"/>
        <v>0</v>
      </c>
      <c r="DO85" s="40">
        <f t="shared" si="82"/>
        <v>1</v>
      </c>
      <c r="DP85" s="85">
        <f t="shared" si="83"/>
        <v>24</v>
      </c>
      <c r="DQ85" s="86">
        <f t="shared" si="85"/>
        <v>1</v>
      </c>
      <c r="DR85" s="87">
        <f t="shared" si="91"/>
        <v>25</v>
      </c>
    </row>
    <row r="86" spans="1:122" ht="30" customHeight="1" thickBot="1" x14ac:dyDescent="0.25">
      <c r="A86" s="7" t="s">
        <v>184</v>
      </c>
      <c r="B86" s="5" t="s">
        <v>190</v>
      </c>
      <c r="C86" s="5" t="s">
        <v>435</v>
      </c>
      <c r="D86" s="8" t="s">
        <v>191</v>
      </c>
      <c r="E86" s="59">
        <v>3</v>
      </c>
      <c r="F86" s="60">
        <v>8</v>
      </c>
      <c r="G86" s="61">
        <v>0</v>
      </c>
      <c r="H86" s="60">
        <v>3</v>
      </c>
      <c r="I86" s="62">
        <v>8</v>
      </c>
      <c r="J86" s="60">
        <v>0</v>
      </c>
      <c r="K86" s="67">
        <v>0</v>
      </c>
      <c r="L86" s="54"/>
      <c r="M86" s="48"/>
      <c r="N86" s="76"/>
      <c r="O86" s="77"/>
      <c r="P86" s="48"/>
      <c r="Q86" s="48"/>
      <c r="R86" s="65">
        <f t="shared" si="87"/>
        <v>3</v>
      </c>
      <c r="S86" s="66">
        <f t="shared" si="88"/>
        <v>8</v>
      </c>
      <c r="T86" s="24">
        <f t="shared" si="89"/>
        <v>0</v>
      </c>
      <c r="U86" s="17">
        <v>3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7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2</v>
      </c>
      <c r="AH86" s="17">
        <v>0</v>
      </c>
      <c r="AI86" s="17">
        <v>0</v>
      </c>
      <c r="AJ86" s="17">
        <v>0</v>
      </c>
      <c r="AK86" s="17">
        <v>1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1</v>
      </c>
      <c r="AX86" s="17">
        <v>0</v>
      </c>
      <c r="AY86" s="17">
        <v>0</v>
      </c>
      <c r="AZ86" s="18">
        <v>1</v>
      </c>
      <c r="BA86" s="25">
        <f t="shared" si="86"/>
        <v>14</v>
      </c>
      <c r="BB86" s="26">
        <f t="shared" si="84"/>
        <v>1</v>
      </c>
      <c r="BC86" s="27">
        <f t="shared" si="90"/>
        <v>15</v>
      </c>
      <c r="BD86" s="52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7"/>
      <c r="CJ86" s="39">
        <f t="shared" si="51"/>
        <v>3</v>
      </c>
      <c r="CK86" s="28">
        <f t="shared" si="52"/>
        <v>0</v>
      </c>
      <c r="CL86" s="28">
        <f t="shared" si="53"/>
        <v>0</v>
      </c>
      <c r="CM86" s="28">
        <f t="shared" si="54"/>
        <v>0</v>
      </c>
      <c r="CN86" s="28">
        <f t="shared" si="55"/>
        <v>0</v>
      </c>
      <c r="CO86" s="28">
        <f t="shared" si="56"/>
        <v>0</v>
      </c>
      <c r="CP86" s="28">
        <f t="shared" si="57"/>
        <v>7</v>
      </c>
      <c r="CQ86" s="28">
        <f t="shared" si="58"/>
        <v>0</v>
      </c>
      <c r="CR86" s="28">
        <f t="shared" si="59"/>
        <v>0</v>
      </c>
      <c r="CS86" s="28">
        <f t="shared" si="60"/>
        <v>0</v>
      </c>
      <c r="CT86" s="28">
        <f t="shared" si="61"/>
        <v>0</v>
      </c>
      <c r="CU86" s="28">
        <f t="shared" si="62"/>
        <v>0</v>
      </c>
      <c r="CV86" s="28">
        <f t="shared" si="63"/>
        <v>2</v>
      </c>
      <c r="CW86" s="28">
        <f t="shared" si="64"/>
        <v>0</v>
      </c>
      <c r="CX86" s="28">
        <f t="shared" si="65"/>
        <v>0</v>
      </c>
      <c r="CY86" s="28">
        <f t="shared" si="66"/>
        <v>0</v>
      </c>
      <c r="CZ86" s="28">
        <f t="shared" si="67"/>
        <v>1</v>
      </c>
      <c r="DA86" s="28">
        <f t="shared" si="68"/>
        <v>0</v>
      </c>
      <c r="DB86" s="28">
        <f t="shared" si="69"/>
        <v>0</v>
      </c>
      <c r="DC86" s="28">
        <f t="shared" si="70"/>
        <v>0</v>
      </c>
      <c r="DD86" s="28">
        <f t="shared" si="71"/>
        <v>0</v>
      </c>
      <c r="DE86" s="28">
        <f t="shared" si="72"/>
        <v>0</v>
      </c>
      <c r="DF86" s="28">
        <f t="shared" si="73"/>
        <v>0</v>
      </c>
      <c r="DG86" s="28">
        <f t="shared" si="74"/>
        <v>0</v>
      </c>
      <c r="DH86" s="28">
        <f t="shared" si="75"/>
        <v>0</v>
      </c>
      <c r="DI86" s="28">
        <f t="shared" si="76"/>
        <v>0</v>
      </c>
      <c r="DJ86" s="28">
        <f t="shared" si="77"/>
        <v>0</v>
      </c>
      <c r="DK86" s="28">
        <f t="shared" si="78"/>
        <v>0</v>
      </c>
      <c r="DL86" s="28">
        <f t="shared" si="79"/>
        <v>1</v>
      </c>
      <c r="DM86" s="28">
        <f t="shared" si="80"/>
        <v>0</v>
      </c>
      <c r="DN86" s="28">
        <f t="shared" si="81"/>
        <v>0</v>
      </c>
      <c r="DO86" s="40">
        <f t="shared" si="82"/>
        <v>1</v>
      </c>
      <c r="DP86" s="85">
        <f t="shared" si="83"/>
        <v>14</v>
      </c>
      <c r="DQ86" s="86">
        <f t="shared" si="85"/>
        <v>1</v>
      </c>
      <c r="DR86" s="87">
        <f t="shared" si="91"/>
        <v>15</v>
      </c>
    </row>
    <row r="87" spans="1:122" ht="33" customHeight="1" thickBot="1" x14ac:dyDescent="0.25">
      <c r="A87" s="7" t="s">
        <v>184</v>
      </c>
      <c r="B87" s="5" t="s">
        <v>192</v>
      </c>
      <c r="C87" s="5" t="s">
        <v>435</v>
      </c>
      <c r="D87" s="8" t="s">
        <v>193</v>
      </c>
      <c r="E87" s="59">
        <v>3</v>
      </c>
      <c r="F87" s="60">
        <v>7</v>
      </c>
      <c r="G87" s="61">
        <v>0</v>
      </c>
      <c r="H87" s="60">
        <v>3</v>
      </c>
      <c r="I87" s="62">
        <v>7</v>
      </c>
      <c r="J87" s="60">
        <v>1</v>
      </c>
      <c r="K87" s="67">
        <v>0</v>
      </c>
      <c r="L87" s="54"/>
      <c r="M87" s="48"/>
      <c r="N87" s="76"/>
      <c r="O87" s="77"/>
      <c r="P87" s="48"/>
      <c r="Q87" s="48"/>
      <c r="R87" s="65">
        <f t="shared" si="87"/>
        <v>3</v>
      </c>
      <c r="S87" s="66">
        <f t="shared" si="88"/>
        <v>7</v>
      </c>
      <c r="T87" s="24">
        <f t="shared" si="89"/>
        <v>0</v>
      </c>
      <c r="U87" s="17">
        <v>3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3</v>
      </c>
      <c r="AB87" s="17">
        <v>0</v>
      </c>
      <c r="AC87" s="17">
        <v>0</v>
      </c>
      <c r="AD87" s="17">
        <v>0</v>
      </c>
      <c r="AE87" s="17">
        <v>2</v>
      </c>
      <c r="AF87" s="17">
        <v>0</v>
      </c>
      <c r="AG87" s="17">
        <v>2</v>
      </c>
      <c r="AH87" s="17">
        <v>0</v>
      </c>
      <c r="AI87" s="17">
        <v>1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1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1</v>
      </c>
      <c r="AW87" s="17">
        <v>1</v>
      </c>
      <c r="AX87" s="17">
        <v>0</v>
      </c>
      <c r="AY87" s="17">
        <v>0</v>
      </c>
      <c r="AZ87" s="18" t="s">
        <v>420</v>
      </c>
      <c r="BA87" s="25">
        <f t="shared" si="86"/>
        <v>13</v>
      </c>
      <c r="BB87" s="26">
        <f t="shared" si="84"/>
        <v>1</v>
      </c>
      <c r="BC87" s="27">
        <f t="shared" si="90"/>
        <v>14</v>
      </c>
      <c r="BD87" s="52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>
        <v>1</v>
      </c>
      <c r="CB87" s="46"/>
      <c r="CC87" s="46"/>
      <c r="CD87" s="46"/>
      <c r="CE87" s="46">
        <v>-1</v>
      </c>
      <c r="CF87" s="46"/>
      <c r="CG87" s="46"/>
      <c r="CH87" s="46"/>
      <c r="CI87" s="47"/>
      <c r="CJ87" s="39">
        <f t="shared" si="51"/>
        <v>3</v>
      </c>
      <c r="CK87" s="28">
        <f t="shared" si="52"/>
        <v>0</v>
      </c>
      <c r="CL87" s="28">
        <f t="shared" si="53"/>
        <v>0</v>
      </c>
      <c r="CM87" s="28">
        <f t="shared" si="54"/>
        <v>0</v>
      </c>
      <c r="CN87" s="28">
        <f t="shared" si="55"/>
        <v>0</v>
      </c>
      <c r="CO87" s="28">
        <f t="shared" si="56"/>
        <v>0</v>
      </c>
      <c r="CP87" s="28">
        <f t="shared" si="57"/>
        <v>3</v>
      </c>
      <c r="CQ87" s="28">
        <f t="shared" si="58"/>
        <v>0</v>
      </c>
      <c r="CR87" s="28">
        <f t="shared" si="59"/>
        <v>0</v>
      </c>
      <c r="CS87" s="28">
        <f t="shared" si="60"/>
        <v>0</v>
      </c>
      <c r="CT87" s="28">
        <f t="shared" si="61"/>
        <v>2</v>
      </c>
      <c r="CU87" s="28">
        <f t="shared" si="62"/>
        <v>0</v>
      </c>
      <c r="CV87" s="28">
        <f t="shared" si="63"/>
        <v>2</v>
      </c>
      <c r="CW87" s="28">
        <f t="shared" si="64"/>
        <v>0</v>
      </c>
      <c r="CX87" s="28">
        <f t="shared" si="65"/>
        <v>1</v>
      </c>
      <c r="CY87" s="28">
        <f t="shared" si="66"/>
        <v>0</v>
      </c>
      <c r="CZ87" s="28">
        <f t="shared" si="67"/>
        <v>0</v>
      </c>
      <c r="DA87" s="28">
        <f t="shared" si="68"/>
        <v>0</v>
      </c>
      <c r="DB87" s="28">
        <f t="shared" si="69"/>
        <v>0</v>
      </c>
      <c r="DC87" s="28">
        <f t="shared" si="70"/>
        <v>0</v>
      </c>
      <c r="DD87" s="28">
        <f t="shared" si="71"/>
        <v>1</v>
      </c>
      <c r="DE87" s="28">
        <f t="shared" si="72"/>
        <v>0</v>
      </c>
      <c r="DF87" s="28">
        <f t="shared" si="73"/>
        <v>0</v>
      </c>
      <c r="DG87" s="28">
        <f t="shared" si="74"/>
        <v>1</v>
      </c>
      <c r="DH87" s="28">
        <f t="shared" si="75"/>
        <v>0</v>
      </c>
      <c r="DI87" s="28">
        <f t="shared" si="76"/>
        <v>0</v>
      </c>
      <c r="DJ87" s="28">
        <f t="shared" si="77"/>
        <v>0</v>
      </c>
      <c r="DK87" s="28">
        <f t="shared" si="78"/>
        <v>0</v>
      </c>
      <c r="DL87" s="28">
        <f t="shared" si="79"/>
        <v>1</v>
      </c>
      <c r="DM87" s="28">
        <f t="shared" si="80"/>
        <v>0</v>
      </c>
      <c r="DN87" s="28">
        <f t="shared" si="81"/>
        <v>0</v>
      </c>
      <c r="DO87" s="40" t="s">
        <v>420</v>
      </c>
      <c r="DP87" s="85">
        <f t="shared" si="83"/>
        <v>13</v>
      </c>
      <c r="DQ87" s="86">
        <f t="shared" si="85"/>
        <v>1</v>
      </c>
      <c r="DR87" s="87">
        <f t="shared" si="91"/>
        <v>14</v>
      </c>
    </row>
    <row r="88" spans="1:122" ht="49.5" customHeight="1" thickBot="1" x14ac:dyDescent="0.25">
      <c r="A88" s="7" t="s">
        <v>194</v>
      </c>
      <c r="B88" s="5" t="s">
        <v>195</v>
      </c>
      <c r="C88" s="5" t="s">
        <v>93</v>
      </c>
      <c r="D88" s="8" t="s">
        <v>196</v>
      </c>
      <c r="E88" s="59">
        <v>4</v>
      </c>
      <c r="F88" s="60">
        <v>6</v>
      </c>
      <c r="G88" s="61">
        <v>0</v>
      </c>
      <c r="H88" s="60">
        <v>3</v>
      </c>
      <c r="I88" s="62">
        <v>7</v>
      </c>
      <c r="J88" s="60">
        <v>0</v>
      </c>
      <c r="K88" s="67">
        <v>0</v>
      </c>
      <c r="L88" s="54"/>
      <c r="M88" s="48">
        <v>1</v>
      </c>
      <c r="N88" s="76"/>
      <c r="O88" s="77">
        <v>1</v>
      </c>
      <c r="P88" s="48"/>
      <c r="Q88" s="48"/>
      <c r="R88" s="65">
        <f t="shared" si="87"/>
        <v>3</v>
      </c>
      <c r="S88" s="66">
        <f t="shared" si="88"/>
        <v>7</v>
      </c>
      <c r="T88" s="24">
        <f t="shared" si="89"/>
        <v>0</v>
      </c>
      <c r="U88" s="17">
        <v>4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4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2</v>
      </c>
      <c r="AH88" s="17">
        <v>1</v>
      </c>
      <c r="AI88" s="17">
        <v>0</v>
      </c>
      <c r="AJ88" s="17">
        <v>0</v>
      </c>
      <c r="AK88" s="17">
        <v>0</v>
      </c>
      <c r="AL88" s="17">
        <v>1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1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1</v>
      </c>
      <c r="AY88" s="17">
        <v>0</v>
      </c>
      <c r="AZ88" s="18">
        <v>1</v>
      </c>
      <c r="BA88" s="25">
        <f t="shared" si="86"/>
        <v>10</v>
      </c>
      <c r="BB88" s="26">
        <f t="shared" si="84"/>
        <v>5</v>
      </c>
      <c r="BC88" s="27">
        <f t="shared" si="90"/>
        <v>15</v>
      </c>
      <c r="BD88" s="29">
        <v>-1</v>
      </c>
      <c r="BE88" s="48"/>
      <c r="BF88" s="48"/>
      <c r="BG88" s="48"/>
      <c r="BH88" s="48"/>
      <c r="BI88" s="48"/>
      <c r="BJ88" s="48">
        <v>1</v>
      </c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9"/>
      <c r="CJ88" s="39">
        <f t="shared" si="51"/>
        <v>3</v>
      </c>
      <c r="CK88" s="28">
        <f t="shared" si="52"/>
        <v>0</v>
      </c>
      <c r="CL88" s="28">
        <f t="shared" si="53"/>
        <v>0</v>
      </c>
      <c r="CM88" s="28">
        <f t="shared" si="54"/>
        <v>0</v>
      </c>
      <c r="CN88" s="28">
        <f t="shared" si="55"/>
        <v>0</v>
      </c>
      <c r="CO88" s="28">
        <f t="shared" si="56"/>
        <v>0</v>
      </c>
      <c r="CP88" s="28">
        <f t="shared" si="57"/>
        <v>5</v>
      </c>
      <c r="CQ88" s="28">
        <f t="shared" si="58"/>
        <v>0</v>
      </c>
      <c r="CR88" s="28">
        <f t="shared" si="59"/>
        <v>0</v>
      </c>
      <c r="CS88" s="28">
        <f t="shared" si="60"/>
        <v>0</v>
      </c>
      <c r="CT88" s="28">
        <f t="shared" si="61"/>
        <v>0</v>
      </c>
      <c r="CU88" s="28">
        <f t="shared" si="62"/>
        <v>0</v>
      </c>
      <c r="CV88" s="28">
        <f t="shared" si="63"/>
        <v>2</v>
      </c>
      <c r="CW88" s="28">
        <f t="shared" si="64"/>
        <v>1</v>
      </c>
      <c r="CX88" s="28">
        <f t="shared" si="65"/>
        <v>0</v>
      </c>
      <c r="CY88" s="28">
        <f t="shared" si="66"/>
        <v>0</v>
      </c>
      <c r="CZ88" s="28">
        <f t="shared" si="67"/>
        <v>0</v>
      </c>
      <c r="DA88" s="28">
        <f t="shared" si="68"/>
        <v>1</v>
      </c>
      <c r="DB88" s="28">
        <f t="shared" si="69"/>
        <v>0</v>
      </c>
      <c r="DC88" s="28">
        <f t="shared" si="70"/>
        <v>0</v>
      </c>
      <c r="DD88" s="28">
        <f t="shared" si="71"/>
        <v>0</v>
      </c>
      <c r="DE88" s="28">
        <f t="shared" si="72"/>
        <v>0</v>
      </c>
      <c r="DF88" s="28">
        <f t="shared" si="73"/>
        <v>0</v>
      </c>
      <c r="DG88" s="28">
        <f t="shared" si="74"/>
        <v>1</v>
      </c>
      <c r="DH88" s="28">
        <f t="shared" si="75"/>
        <v>0</v>
      </c>
      <c r="DI88" s="28">
        <f t="shared" si="76"/>
        <v>0</v>
      </c>
      <c r="DJ88" s="28">
        <f t="shared" si="77"/>
        <v>0</v>
      </c>
      <c r="DK88" s="28">
        <f t="shared" si="78"/>
        <v>0</v>
      </c>
      <c r="DL88" s="28">
        <f t="shared" si="79"/>
        <v>0</v>
      </c>
      <c r="DM88" s="28">
        <f t="shared" si="80"/>
        <v>1</v>
      </c>
      <c r="DN88" s="28">
        <f t="shared" si="81"/>
        <v>0</v>
      </c>
      <c r="DO88" s="40">
        <f t="shared" si="82"/>
        <v>1</v>
      </c>
      <c r="DP88" s="85">
        <f t="shared" si="83"/>
        <v>10</v>
      </c>
      <c r="DQ88" s="86">
        <f t="shared" si="85"/>
        <v>5</v>
      </c>
      <c r="DR88" s="87">
        <f t="shared" si="91"/>
        <v>15</v>
      </c>
    </row>
    <row r="89" spans="1:122" ht="45" customHeight="1" thickBot="1" x14ac:dyDescent="0.25">
      <c r="A89" s="7" t="s">
        <v>0</v>
      </c>
      <c r="B89" s="5" t="s">
        <v>198</v>
      </c>
      <c r="C89" s="5" t="s">
        <v>435</v>
      </c>
      <c r="D89" s="8" t="s">
        <v>199</v>
      </c>
      <c r="E89" s="59">
        <v>1</v>
      </c>
      <c r="F89" s="60">
        <v>4</v>
      </c>
      <c r="G89" s="61">
        <v>0</v>
      </c>
      <c r="H89" s="60">
        <v>2</v>
      </c>
      <c r="I89" s="62">
        <v>4</v>
      </c>
      <c r="J89" s="60">
        <v>0</v>
      </c>
      <c r="K89" s="67">
        <v>0</v>
      </c>
      <c r="L89" s="54"/>
      <c r="M89" s="48"/>
      <c r="N89" s="76"/>
      <c r="O89" s="77"/>
      <c r="P89" s="48"/>
      <c r="Q89" s="48"/>
      <c r="R89" s="65">
        <f t="shared" si="87"/>
        <v>1</v>
      </c>
      <c r="S89" s="66">
        <f t="shared" si="88"/>
        <v>4</v>
      </c>
      <c r="T89" s="24">
        <f t="shared" si="89"/>
        <v>0</v>
      </c>
      <c r="U89" s="17">
        <v>1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3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1</v>
      </c>
      <c r="AH89" s="17">
        <v>0</v>
      </c>
      <c r="AI89" s="17">
        <v>0</v>
      </c>
      <c r="AJ89" s="17">
        <v>0</v>
      </c>
      <c r="AK89" s="17">
        <v>0</v>
      </c>
      <c r="AL89" s="17" t="s">
        <v>420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1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8" t="s">
        <v>420</v>
      </c>
      <c r="BA89" s="25">
        <f t="shared" si="86"/>
        <v>5</v>
      </c>
      <c r="BB89" s="26">
        <f t="shared" si="84"/>
        <v>1</v>
      </c>
      <c r="BC89" s="27">
        <f t="shared" si="90"/>
        <v>6</v>
      </c>
      <c r="BD89" s="3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1"/>
      <c r="CJ89" s="39">
        <f t="shared" si="51"/>
        <v>1</v>
      </c>
      <c r="CK89" s="28">
        <f t="shared" si="52"/>
        <v>0</v>
      </c>
      <c r="CL89" s="28">
        <f t="shared" si="53"/>
        <v>0</v>
      </c>
      <c r="CM89" s="28">
        <f t="shared" si="54"/>
        <v>0</v>
      </c>
      <c r="CN89" s="28">
        <f t="shared" si="55"/>
        <v>0</v>
      </c>
      <c r="CO89" s="28">
        <f t="shared" si="56"/>
        <v>0</v>
      </c>
      <c r="CP89" s="28">
        <f t="shared" si="57"/>
        <v>3</v>
      </c>
      <c r="CQ89" s="28">
        <f t="shared" si="58"/>
        <v>0</v>
      </c>
      <c r="CR89" s="28">
        <f t="shared" si="59"/>
        <v>0</v>
      </c>
      <c r="CS89" s="28">
        <f t="shared" si="60"/>
        <v>0</v>
      </c>
      <c r="CT89" s="28">
        <f t="shared" si="61"/>
        <v>0</v>
      </c>
      <c r="CU89" s="28">
        <f t="shared" si="62"/>
        <v>0</v>
      </c>
      <c r="CV89" s="28">
        <f t="shared" si="63"/>
        <v>1</v>
      </c>
      <c r="CW89" s="28">
        <f t="shared" si="64"/>
        <v>0</v>
      </c>
      <c r="CX89" s="28">
        <f t="shared" si="65"/>
        <v>0</v>
      </c>
      <c r="CY89" s="28">
        <f t="shared" si="66"/>
        <v>0</v>
      </c>
      <c r="CZ89" s="28">
        <f t="shared" si="67"/>
        <v>0</v>
      </c>
      <c r="DA89" s="28" t="s">
        <v>420</v>
      </c>
      <c r="DB89" s="28">
        <f t="shared" si="69"/>
        <v>0</v>
      </c>
      <c r="DC89" s="28">
        <f t="shared" si="70"/>
        <v>0</v>
      </c>
      <c r="DD89" s="28">
        <f t="shared" si="71"/>
        <v>0</v>
      </c>
      <c r="DE89" s="28">
        <f t="shared" si="72"/>
        <v>0</v>
      </c>
      <c r="DF89" s="28">
        <f t="shared" si="73"/>
        <v>0</v>
      </c>
      <c r="DG89" s="28">
        <f t="shared" si="74"/>
        <v>1</v>
      </c>
      <c r="DH89" s="28">
        <f t="shared" si="75"/>
        <v>0</v>
      </c>
      <c r="DI89" s="28">
        <f t="shared" si="76"/>
        <v>0</v>
      </c>
      <c r="DJ89" s="28">
        <f t="shared" si="77"/>
        <v>0</v>
      </c>
      <c r="DK89" s="28">
        <f t="shared" si="78"/>
        <v>0</v>
      </c>
      <c r="DL89" s="28">
        <f t="shared" si="79"/>
        <v>0</v>
      </c>
      <c r="DM89" s="28">
        <f t="shared" si="80"/>
        <v>0</v>
      </c>
      <c r="DN89" s="28">
        <f t="shared" si="81"/>
        <v>0</v>
      </c>
      <c r="DO89" s="40" t="s">
        <v>420</v>
      </c>
      <c r="DP89" s="85">
        <f t="shared" si="83"/>
        <v>5</v>
      </c>
      <c r="DQ89" s="86">
        <f t="shared" si="85"/>
        <v>1</v>
      </c>
      <c r="DR89" s="87">
        <f t="shared" si="91"/>
        <v>6</v>
      </c>
    </row>
    <row r="90" spans="1:122" ht="40.5" customHeight="1" thickBot="1" x14ac:dyDescent="0.25">
      <c r="A90" s="7" t="s">
        <v>200</v>
      </c>
      <c r="B90" s="5" t="s">
        <v>201</v>
      </c>
      <c r="C90" s="5" t="s">
        <v>435</v>
      </c>
      <c r="D90" s="8" t="s">
        <v>202</v>
      </c>
      <c r="E90" s="59">
        <v>2</v>
      </c>
      <c r="F90" s="60">
        <v>5</v>
      </c>
      <c r="G90" s="61">
        <v>0</v>
      </c>
      <c r="H90" s="60">
        <v>2</v>
      </c>
      <c r="I90" s="62">
        <v>5</v>
      </c>
      <c r="J90" s="60">
        <v>0</v>
      </c>
      <c r="K90" s="67">
        <v>0</v>
      </c>
      <c r="L90" s="54"/>
      <c r="M90" s="48"/>
      <c r="N90" s="76"/>
      <c r="O90" s="77"/>
      <c r="P90" s="48">
        <v>1</v>
      </c>
      <c r="Q90" s="48"/>
      <c r="R90" s="65">
        <f t="shared" si="87"/>
        <v>2</v>
      </c>
      <c r="S90" s="66">
        <f t="shared" si="88"/>
        <v>4</v>
      </c>
      <c r="T90" s="24">
        <f t="shared" si="89"/>
        <v>0</v>
      </c>
      <c r="U90" s="17">
        <v>2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4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1</v>
      </c>
      <c r="AH90" s="17">
        <v>0</v>
      </c>
      <c r="AI90" s="17">
        <v>0</v>
      </c>
      <c r="AJ90" s="17">
        <v>0</v>
      </c>
      <c r="AK90" s="17">
        <v>1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 t="s">
        <v>420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1</v>
      </c>
      <c r="AY90" s="17">
        <v>0</v>
      </c>
      <c r="AZ90" s="18">
        <v>1</v>
      </c>
      <c r="BA90" s="25">
        <f t="shared" si="86"/>
        <v>8</v>
      </c>
      <c r="BB90" s="26">
        <f t="shared" si="84"/>
        <v>2</v>
      </c>
      <c r="BC90" s="27">
        <f t="shared" si="90"/>
        <v>10</v>
      </c>
      <c r="BD90" s="29"/>
      <c r="BE90" s="48"/>
      <c r="BF90" s="48"/>
      <c r="BG90" s="48"/>
      <c r="BH90" s="48"/>
      <c r="BI90" s="48"/>
      <c r="BJ90" s="48">
        <v>-1</v>
      </c>
      <c r="BK90" s="48"/>
      <c r="BL90" s="48"/>
      <c r="BM90" s="48"/>
      <c r="BN90" s="48"/>
      <c r="BO90" s="48"/>
      <c r="BP90" s="48"/>
      <c r="BQ90" s="48"/>
      <c r="BR90" s="48"/>
      <c r="BS90" s="48"/>
      <c r="BT90" s="48">
        <v>-1</v>
      </c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9"/>
      <c r="CJ90" s="39">
        <f t="shared" si="51"/>
        <v>2</v>
      </c>
      <c r="CK90" s="28">
        <f t="shared" si="52"/>
        <v>0</v>
      </c>
      <c r="CL90" s="28">
        <f t="shared" si="53"/>
        <v>0</v>
      </c>
      <c r="CM90" s="28">
        <f t="shared" si="54"/>
        <v>0</v>
      </c>
      <c r="CN90" s="28">
        <f t="shared" si="55"/>
        <v>0</v>
      </c>
      <c r="CO90" s="28">
        <f t="shared" si="56"/>
        <v>0</v>
      </c>
      <c r="CP90" s="28">
        <f t="shared" si="57"/>
        <v>3</v>
      </c>
      <c r="CQ90" s="28">
        <f t="shared" si="58"/>
        <v>0</v>
      </c>
      <c r="CR90" s="28">
        <f t="shared" si="59"/>
        <v>0</v>
      </c>
      <c r="CS90" s="28">
        <f t="shared" si="60"/>
        <v>0</v>
      </c>
      <c r="CT90" s="28">
        <f t="shared" si="61"/>
        <v>0</v>
      </c>
      <c r="CU90" s="28">
        <f t="shared" si="62"/>
        <v>0</v>
      </c>
      <c r="CV90" s="28">
        <f t="shared" si="63"/>
        <v>1</v>
      </c>
      <c r="CW90" s="28">
        <f t="shared" si="64"/>
        <v>0</v>
      </c>
      <c r="CX90" s="28">
        <f t="shared" si="65"/>
        <v>0</v>
      </c>
      <c r="CY90" s="28">
        <f t="shared" si="66"/>
        <v>0</v>
      </c>
      <c r="CZ90" s="28">
        <f t="shared" si="67"/>
        <v>0</v>
      </c>
      <c r="DA90" s="28">
        <f t="shared" si="68"/>
        <v>0</v>
      </c>
      <c r="DB90" s="28">
        <f t="shared" si="69"/>
        <v>0</v>
      </c>
      <c r="DC90" s="28">
        <f t="shared" si="70"/>
        <v>0</v>
      </c>
      <c r="DD90" s="28">
        <f t="shared" si="71"/>
        <v>0</v>
      </c>
      <c r="DE90" s="28">
        <f t="shared" si="72"/>
        <v>0</v>
      </c>
      <c r="DF90" s="28">
        <f t="shared" si="73"/>
        <v>0</v>
      </c>
      <c r="DG90" s="28" t="s">
        <v>420</v>
      </c>
      <c r="DH90" s="28">
        <f t="shared" si="75"/>
        <v>0</v>
      </c>
      <c r="DI90" s="28">
        <f t="shared" si="76"/>
        <v>0</v>
      </c>
      <c r="DJ90" s="28">
        <f t="shared" si="77"/>
        <v>0</v>
      </c>
      <c r="DK90" s="28">
        <f t="shared" si="78"/>
        <v>0</v>
      </c>
      <c r="DL90" s="28">
        <f t="shared" si="79"/>
        <v>0</v>
      </c>
      <c r="DM90" s="28">
        <f t="shared" si="80"/>
        <v>1</v>
      </c>
      <c r="DN90" s="28">
        <f t="shared" si="81"/>
        <v>0</v>
      </c>
      <c r="DO90" s="40">
        <f t="shared" si="82"/>
        <v>1</v>
      </c>
      <c r="DP90" s="85">
        <f t="shared" si="83"/>
        <v>6</v>
      </c>
      <c r="DQ90" s="86">
        <f t="shared" si="85"/>
        <v>2</v>
      </c>
      <c r="DR90" s="87">
        <f t="shared" si="91"/>
        <v>8</v>
      </c>
    </row>
    <row r="91" spans="1:122" ht="43.5" customHeight="1" thickBot="1" x14ac:dyDescent="0.25">
      <c r="A91" s="7" t="s">
        <v>203</v>
      </c>
      <c r="B91" s="5" t="s">
        <v>204</v>
      </c>
      <c r="C91" s="5" t="s">
        <v>435</v>
      </c>
      <c r="D91" s="8" t="s">
        <v>205</v>
      </c>
      <c r="E91" s="59">
        <v>4</v>
      </c>
      <c r="F91" s="60">
        <v>9</v>
      </c>
      <c r="G91" s="61">
        <v>0</v>
      </c>
      <c r="H91" s="60">
        <v>4</v>
      </c>
      <c r="I91" s="62">
        <v>10</v>
      </c>
      <c r="J91" s="60">
        <v>0</v>
      </c>
      <c r="K91" s="67">
        <v>0</v>
      </c>
      <c r="L91" s="54"/>
      <c r="M91" s="48">
        <v>1</v>
      </c>
      <c r="N91" s="76"/>
      <c r="O91" s="77"/>
      <c r="P91" s="48"/>
      <c r="Q91" s="48"/>
      <c r="R91" s="65">
        <f t="shared" si="87"/>
        <v>4</v>
      </c>
      <c r="S91" s="66">
        <f t="shared" si="88"/>
        <v>10</v>
      </c>
      <c r="T91" s="24">
        <f t="shared" si="89"/>
        <v>0</v>
      </c>
      <c r="U91" s="17">
        <v>4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8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2</v>
      </c>
      <c r="AH91" s="17">
        <v>0</v>
      </c>
      <c r="AI91" s="17">
        <v>0</v>
      </c>
      <c r="AJ91" s="17">
        <v>0</v>
      </c>
      <c r="AK91" s="17">
        <v>1</v>
      </c>
      <c r="AL91" s="17" t="s">
        <v>420</v>
      </c>
      <c r="AM91" s="17">
        <v>0</v>
      </c>
      <c r="AN91" s="17">
        <v>0</v>
      </c>
      <c r="AO91" s="17">
        <v>0</v>
      </c>
      <c r="AP91" s="17">
        <v>0</v>
      </c>
      <c r="AQ91" s="17">
        <v>1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1</v>
      </c>
      <c r="AX91" s="17">
        <v>0</v>
      </c>
      <c r="AY91" s="17">
        <v>0</v>
      </c>
      <c r="AZ91" s="18">
        <v>1</v>
      </c>
      <c r="BA91" s="25">
        <f t="shared" si="86"/>
        <v>17</v>
      </c>
      <c r="BB91" s="26">
        <f t="shared" si="84"/>
        <v>1</v>
      </c>
      <c r="BC91" s="27">
        <f t="shared" si="90"/>
        <v>18</v>
      </c>
      <c r="BD91" s="52"/>
      <c r="BE91" s="46"/>
      <c r="BF91" s="46"/>
      <c r="BG91" s="46"/>
      <c r="BH91" s="46"/>
      <c r="BI91" s="46"/>
      <c r="BJ91" s="46">
        <v>1</v>
      </c>
      <c r="BK91" s="46"/>
      <c r="BL91" s="46"/>
      <c r="BM91" s="46"/>
      <c r="BN91" s="46"/>
      <c r="BO91" s="46"/>
      <c r="BP91" s="46">
        <v>1</v>
      </c>
      <c r="BQ91" s="46"/>
      <c r="BR91" s="46"/>
      <c r="BS91" s="46"/>
      <c r="BT91" s="46">
        <v>1</v>
      </c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7"/>
      <c r="CJ91" s="39">
        <f t="shared" si="51"/>
        <v>4</v>
      </c>
      <c r="CK91" s="28">
        <f t="shared" si="52"/>
        <v>0</v>
      </c>
      <c r="CL91" s="28">
        <f t="shared" si="53"/>
        <v>0</v>
      </c>
      <c r="CM91" s="28">
        <f t="shared" si="54"/>
        <v>0</v>
      </c>
      <c r="CN91" s="28">
        <f t="shared" si="55"/>
        <v>0</v>
      </c>
      <c r="CO91" s="28">
        <f t="shared" si="56"/>
        <v>0</v>
      </c>
      <c r="CP91" s="28">
        <f t="shared" si="57"/>
        <v>9</v>
      </c>
      <c r="CQ91" s="28">
        <f t="shared" si="58"/>
        <v>0</v>
      </c>
      <c r="CR91" s="28">
        <f t="shared" si="59"/>
        <v>0</v>
      </c>
      <c r="CS91" s="28">
        <f t="shared" si="60"/>
        <v>0</v>
      </c>
      <c r="CT91" s="28">
        <f t="shared" si="61"/>
        <v>0</v>
      </c>
      <c r="CU91" s="28">
        <f t="shared" si="62"/>
        <v>0</v>
      </c>
      <c r="CV91" s="28">
        <f t="shared" si="63"/>
        <v>3</v>
      </c>
      <c r="CW91" s="28">
        <f t="shared" si="64"/>
        <v>0</v>
      </c>
      <c r="CX91" s="28">
        <f t="shared" si="65"/>
        <v>0</v>
      </c>
      <c r="CY91" s="28">
        <f t="shared" si="66"/>
        <v>0</v>
      </c>
      <c r="CZ91" s="28">
        <f t="shared" si="67"/>
        <v>2</v>
      </c>
      <c r="DA91" s="28">
        <f>SUM(AL91,BU91)</f>
        <v>0</v>
      </c>
      <c r="DB91" s="28">
        <f t="shared" si="69"/>
        <v>0</v>
      </c>
      <c r="DC91" s="28">
        <f t="shared" si="70"/>
        <v>0</v>
      </c>
      <c r="DD91" s="28">
        <f t="shared" si="71"/>
        <v>0</v>
      </c>
      <c r="DE91" s="28">
        <f t="shared" si="72"/>
        <v>0</v>
      </c>
      <c r="DF91" s="28">
        <f t="shared" si="73"/>
        <v>1</v>
      </c>
      <c r="DG91" s="28">
        <f t="shared" si="74"/>
        <v>0</v>
      </c>
      <c r="DH91" s="28">
        <f t="shared" si="75"/>
        <v>0</v>
      </c>
      <c r="DI91" s="28">
        <f t="shared" si="76"/>
        <v>0</v>
      </c>
      <c r="DJ91" s="28">
        <f t="shared" si="77"/>
        <v>0</v>
      </c>
      <c r="DK91" s="28">
        <f t="shared" si="78"/>
        <v>0</v>
      </c>
      <c r="DL91" s="28">
        <f t="shared" si="79"/>
        <v>1</v>
      </c>
      <c r="DM91" s="28">
        <f t="shared" si="80"/>
        <v>0</v>
      </c>
      <c r="DN91" s="28">
        <f t="shared" si="81"/>
        <v>0</v>
      </c>
      <c r="DO91" s="40">
        <f t="shared" si="82"/>
        <v>1</v>
      </c>
      <c r="DP91" s="85">
        <f t="shared" si="83"/>
        <v>20</v>
      </c>
      <c r="DQ91" s="86">
        <f t="shared" si="85"/>
        <v>1</v>
      </c>
      <c r="DR91" s="87">
        <f t="shared" si="91"/>
        <v>21</v>
      </c>
    </row>
    <row r="92" spans="1:122" ht="27" customHeight="1" thickBot="1" x14ac:dyDescent="0.25">
      <c r="A92" s="7" t="s">
        <v>206</v>
      </c>
      <c r="B92" s="5" t="s">
        <v>207</v>
      </c>
      <c r="C92" s="5" t="s">
        <v>435</v>
      </c>
      <c r="D92" s="8" t="s">
        <v>208</v>
      </c>
      <c r="E92" s="59">
        <v>1</v>
      </c>
      <c r="F92" s="60">
        <v>2</v>
      </c>
      <c r="G92" s="61">
        <v>0</v>
      </c>
      <c r="H92" s="60">
        <v>1</v>
      </c>
      <c r="I92" s="62">
        <v>2</v>
      </c>
      <c r="J92" s="60">
        <v>0</v>
      </c>
      <c r="K92" s="67">
        <v>0</v>
      </c>
      <c r="L92" s="54"/>
      <c r="M92" s="48"/>
      <c r="N92" s="76"/>
      <c r="O92" s="77"/>
      <c r="P92" s="48"/>
      <c r="Q92" s="48"/>
      <c r="R92" s="65">
        <f t="shared" si="87"/>
        <v>1</v>
      </c>
      <c r="S92" s="66">
        <f t="shared" si="88"/>
        <v>2</v>
      </c>
      <c r="T92" s="24">
        <f t="shared" si="89"/>
        <v>0</v>
      </c>
      <c r="U92" s="17">
        <v>1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1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1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1</v>
      </c>
      <c r="AO92" s="17">
        <v>0</v>
      </c>
      <c r="AP92" s="17">
        <v>0</v>
      </c>
      <c r="AQ92" s="17">
        <v>0</v>
      </c>
      <c r="AR92" s="17" t="s">
        <v>420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 t="s">
        <v>420</v>
      </c>
      <c r="AY92" s="17">
        <v>0</v>
      </c>
      <c r="AZ92" s="18" t="s">
        <v>420</v>
      </c>
      <c r="BA92" s="25">
        <f t="shared" si="86"/>
        <v>3</v>
      </c>
      <c r="BB92" s="26">
        <f t="shared" si="84"/>
        <v>1</v>
      </c>
      <c r="BC92" s="27">
        <f t="shared" si="90"/>
        <v>4</v>
      </c>
      <c r="BD92" s="52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7"/>
      <c r="CJ92" s="39">
        <f t="shared" si="51"/>
        <v>1</v>
      </c>
      <c r="CK92" s="28">
        <f t="shared" si="52"/>
        <v>0</v>
      </c>
      <c r="CL92" s="28">
        <f t="shared" si="53"/>
        <v>0</v>
      </c>
      <c r="CM92" s="28">
        <f t="shared" si="54"/>
        <v>0</v>
      </c>
      <c r="CN92" s="28">
        <f t="shared" si="55"/>
        <v>0</v>
      </c>
      <c r="CO92" s="28">
        <f t="shared" si="56"/>
        <v>0</v>
      </c>
      <c r="CP92" s="28">
        <f t="shared" si="57"/>
        <v>1</v>
      </c>
      <c r="CQ92" s="28">
        <f t="shared" si="58"/>
        <v>0</v>
      </c>
      <c r="CR92" s="28">
        <f t="shared" si="59"/>
        <v>0</v>
      </c>
      <c r="CS92" s="28">
        <f t="shared" si="60"/>
        <v>0</v>
      </c>
      <c r="CT92" s="28">
        <f t="shared" si="61"/>
        <v>0</v>
      </c>
      <c r="CU92" s="28">
        <f t="shared" si="62"/>
        <v>0</v>
      </c>
      <c r="CV92" s="28">
        <f t="shared" si="63"/>
        <v>1</v>
      </c>
      <c r="CW92" s="28">
        <f t="shared" si="64"/>
        <v>0</v>
      </c>
      <c r="CX92" s="28">
        <f t="shared" si="65"/>
        <v>0</v>
      </c>
      <c r="CY92" s="28">
        <f t="shared" si="66"/>
        <v>0</v>
      </c>
      <c r="CZ92" s="28">
        <f t="shared" si="67"/>
        <v>0</v>
      </c>
      <c r="DA92" s="28">
        <f t="shared" si="68"/>
        <v>0</v>
      </c>
      <c r="DB92" s="28">
        <f t="shared" si="69"/>
        <v>0</v>
      </c>
      <c r="DC92" s="28">
        <f t="shared" si="70"/>
        <v>1</v>
      </c>
      <c r="DD92" s="28">
        <f t="shared" si="71"/>
        <v>0</v>
      </c>
      <c r="DE92" s="28">
        <f t="shared" si="72"/>
        <v>0</v>
      </c>
      <c r="DF92" s="28">
        <f t="shared" si="73"/>
        <v>0</v>
      </c>
      <c r="DG92" s="28" t="s">
        <v>420</v>
      </c>
      <c r="DH92" s="28">
        <f t="shared" si="75"/>
        <v>0</v>
      </c>
      <c r="DI92" s="28">
        <f t="shared" si="76"/>
        <v>0</v>
      </c>
      <c r="DJ92" s="28">
        <f t="shared" si="77"/>
        <v>0</v>
      </c>
      <c r="DK92" s="28">
        <f t="shared" si="78"/>
        <v>0</v>
      </c>
      <c r="DL92" s="28">
        <f t="shared" si="79"/>
        <v>0</v>
      </c>
      <c r="DM92" s="28" t="s">
        <v>420</v>
      </c>
      <c r="DN92" s="28">
        <f t="shared" si="81"/>
        <v>0</v>
      </c>
      <c r="DO92" s="40" t="s">
        <v>420</v>
      </c>
      <c r="DP92" s="85">
        <f t="shared" si="83"/>
        <v>3</v>
      </c>
      <c r="DQ92" s="86">
        <f t="shared" si="85"/>
        <v>1</v>
      </c>
      <c r="DR92" s="87">
        <f t="shared" si="91"/>
        <v>4</v>
      </c>
    </row>
    <row r="93" spans="1:122" ht="29.25" customHeight="1" thickBot="1" x14ac:dyDescent="0.25">
      <c r="A93" s="7" t="s">
        <v>209</v>
      </c>
      <c r="B93" s="5" t="s">
        <v>210</v>
      </c>
      <c r="C93" s="5" t="s">
        <v>435</v>
      </c>
      <c r="D93" s="8" t="s">
        <v>211</v>
      </c>
      <c r="E93" s="59">
        <v>9</v>
      </c>
      <c r="F93" s="60">
        <v>18</v>
      </c>
      <c r="G93" s="61">
        <v>0</v>
      </c>
      <c r="H93" s="60">
        <v>9</v>
      </c>
      <c r="I93" s="62">
        <v>18</v>
      </c>
      <c r="J93" s="60">
        <v>0</v>
      </c>
      <c r="K93" s="67">
        <v>0</v>
      </c>
      <c r="L93" s="54"/>
      <c r="M93" s="48"/>
      <c r="N93" s="76"/>
      <c r="O93" s="77"/>
      <c r="P93" s="48"/>
      <c r="Q93" s="48"/>
      <c r="R93" s="65">
        <f t="shared" si="87"/>
        <v>9</v>
      </c>
      <c r="S93" s="66">
        <f t="shared" si="88"/>
        <v>18</v>
      </c>
      <c r="T93" s="24">
        <f t="shared" si="89"/>
        <v>0</v>
      </c>
      <c r="U93" s="17">
        <v>9</v>
      </c>
      <c r="V93" s="17">
        <v>0</v>
      </c>
      <c r="W93" s="17">
        <v>1</v>
      </c>
      <c r="X93" s="17">
        <v>0</v>
      </c>
      <c r="Y93" s="17">
        <v>0</v>
      </c>
      <c r="Z93" s="17">
        <v>0</v>
      </c>
      <c r="AA93" s="17">
        <v>17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4</v>
      </c>
      <c r="AH93" s="17">
        <v>0</v>
      </c>
      <c r="AI93" s="17">
        <v>0</v>
      </c>
      <c r="AJ93" s="17">
        <v>0</v>
      </c>
      <c r="AK93" s="17">
        <v>3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1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1</v>
      </c>
      <c r="AX93" s="17">
        <v>0</v>
      </c>
      <c r="AY93" s="17">
        <v>0</v>
      </c>
      <c r="AZ93" s="18">
        <v>1</v>
      </c>
      <c r="BA93" s="25">
        <f t="shared" si="86"/>
        <v>36</v>
      </c>
      <c r="BB93" s="26">
        <f t="shared" si="84"/>
        <v>1</v>
      </c>
      <c r="BC93" s="27">
        <f t="shared" si="90"/>
        <v>37</v>
      </c>
      <c r="BD93" s="52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7"/>
      <c r="CJ93" s="39">
        <f t="shared" si="51"/>
        <v>9</v>
      </c>
      <c r="CK93" s="28">
        <f t="shared" si="52"/>
        <v>0</v>
      </c>
      <c r="CL93" s="28">
        <f t="shared" si="53"/>
        <v>1</v>
      </c>
      <c r="CM93" s="28">
        <f t="shared" si="54"/>
        <v>0</v>
      </c>
      <c r="CN93" s="28">
        <f t="shared" si="55"/>
        <v>0</v>
      </c>
      <c r="CO93" s="28">
        <f t="shared" si="56"/>
        <v>0</v>
      </c>
      <c r="CP93" s="28">
        <f t="shared" si="57"/>
        <v>17</v>
      </c>
      <c r="CQ93" s="28">
        <f t="shared" si="58"/>
        <v>0</v>
      </c>
      <c r="CR93" s="28">
        <f t="shared" si="59"/>
        <v>0</v>
      </c>
      <c r="CS93" s="28">
        <f t="shared" si="60"/>
        <v>0</v>
      </c>
      <c r="CT93" s="28">
        <f t="shared" si="61"/>
        <v>0</v>
      </c>
      <c r="CU93" s="28">
        <f t="shared" si="62"/>
        <v>0</v>
      </c>
      <c r="CV93" s="28">
        <f t="shared" si="63"/>
        <v>4</v>
      </c>
      <c r="CW93" s="28">
        <f t="shared" si="64"/>
        <v>0</v>
      </c>
      <c r="CX93" s="28">
        <f t="shared" si="65"/>
        <v>0</v>
      </c>
      <c r="CY93" s="28">
        <f t="shared" si="66"/>
        <v>0</v>
      </c>
      <c r="CZ93" s="28">
        <f t="shared" si="67"/>
        <v>3</v>
      </c>
      <c r="DA93" s="28">
        <f t="shared" si="68"/>
        <v>0</v>
      </c>
      <c r="DB93" s="28">
        <f t="shared" si="69"/>
        <v>0</v>
      </c>
      <c r="DC93" s="28">
        <f t="shared" si="70"/>
        <v>0</v>
      </c>
      <c r="DD93" s="28">
        <f t="shared" si="71"/>
        <v>0</v>
      </c>
      <c r="DE93" s="28">
        <f t="shared" si="72"/>
        <v>0</v>
      </c>
      <c r="DF93" s="28">
        <f t="shared" si="73"/>
        <v>1</v>
      </c>
      <c r="DG93" s="28">
        <f t="shared" si="74"/>
        <v>0</v>
      </c>
      <c r="DH93" s="28">
        <f t="shared" si="75"/>
        <v>0</v>
      </c>
      <c r="DI93" s="28">
        <f t="shared" si="76"/>
        <v>0</v>
      </c>
      <c r="DJ93" s="28">
        <f t="shared" si="77"/>
        <v>0</v>
      </c>
      <c r="DK93" s="28">
        <f t="shared" si="78"/>
        <v>0</v>
      </c>
      <c r="DL93" s="28">
        <f t="shared" si="79"/>
        <v>1</v>
      </c>
      <c r="DM93" s="28">
        <f t="shared" si="80"/>
        <v>0</v>
      </c>
      <c r="DN93" s="28">
        <f t="shared" si="81"/>
        <v>0</v>
      </c>
      <c r="DO93" s="40">
        <f t="shared" si="82"/>
        <v>1</v>
      </c>
      <c r="DP93" s="85">
        <f t="shared" si="83"/>
        <v>36</v>
      </c>
      <c r="DQ93" s="86">
        <f t="shared" si="85"/>
        <v>1</v>
      </c>
      <c r="DR93" s="87">
        <f t="shared" si="91"/>
        <v>37</v>
      </c>
    </row>
    <row r="94" spans="1:122" ht="31.5" customHeight="1" thickBot="1" x14ac:dyDescent="0.25">
      <c r="A94" s="7" t="s">
        <v>212</v>
      </c>
      <c r="B94" s="5" t="s">
        <v>213</v>
      </c>
      <c r="C94" s="5" t="s">
        <v>93</v>
      </c>
      <c r="D94" s="8" t="s">
        <v>214</v>
      </c>
      <c r="E94" s="59">
        <v>3</v>
      </c>
      <c r="F94" s="60">
        <v>4</v>
      </c>
      <c r="G94" s="61">
        <v>0</v>
      </c>
      <c r="H94" s="60">
        <v>3</v>
      </c>
      <c r="I94" s="62">
        <v>4</v>
      </c>
      <c r="J94" s="60">
        <v>0</v>
      </c>
      <c r="K94" s="67">
        <v>0</v>
      </c>
      <c r="L94" s="54"/>
      <c r="M94" s="48"/>
      <c r="N94" s="76"/>
      <c r="O94" s="77"/>
      <c r="P94" s="48"/>
      <c r="Q94" s="48"/>
      <c r="R94" s="65">
        <f t="shared" si="87"/>
        <v>3</v>
      </c>
      <c r="S94" s="66">
        <f t="shared" si="88"/>
        <v>4</v>
      </c>
      <c r="T94" s="24">
        <f t="shared" si="89"/>
        <v>0</v>
      </c>
      <c r="U94" s="17">
        <v>3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1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3</v>
      </c>
      <c r="AI94" s="17">
        <v>0</v>
      </c>
      <c r="AJ94" s="17">
        <v>0</v>
      </c>
      <c r="AK94" s="17">
        <v>0</v>
      </c>
      <c r="AL94" s="17">
        <v>1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1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1</v>
      </c>
      <c r="AY94" s="17">
        <v>0</v>
      </c>
      <c r="AZ94" s="18">
        <v>0</v>
      </c>
      <c r="BA94" s="25">
        <f t="shared" si="86"/>
        <v>4</v>
      </c>
      <c r="BB94" s="26">
        <f t="shared" si="84"/>
        <v>6</v>
      </c>
      <c r="BC94" s="27">
        <f t="shared" si="90"/>
        <v>10</v>
      </c>
      <c r="BD94" s="52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7"/>
      <c r="CJ94" s="39">
        <f t="shared" si="51"/>
        <v>3</v>
      </c>
      <c r="CK94" s="28">
        <f t="shared" si="52"/>
        <v>0</v>
      </c>
      <c r="CL94" s="28">
        <f t="shared" si="53"/>
        <v>0</v>
      </c>
      <c r="CM94" s="28">
        <f t="shared" si="54"/>
        <v>0</v>
      </c>
      <c r="CN94" s="28">
        <f t="shared" si="55"/>
        <v>0</v>
      </c>
      <c r="CO94" s="28">
        <f t="shared" si="56"/>
        <v>0</v>
      </c>
      <c r="CP94" s="28">
        <f t="shared" si="57"/>
        <v>1</v>
      </c>
      <c r="CQ94" s="28">
        <f t="shared" si="58"/>
        <v>0</v>
      </c>
      <c r="CR94" s="28">
        <f t="shared" si="59"/>
        <v>0</v>
      </c>
      <c r="CS94" s="28">
        <f t="shared" si="60"/>
        <v>0</v>
      </c>
      <c r="CT94" s="28">
        <f t="shared" si="61"/>
        <v>0</v>
      </c>
      <c r="CU94" s="28">
        <f t="shared" si="62"/>
        <v>0</v>
      </c>
      <c r="CV94" s="28">
        <f t="shared" si="63"/>
        <v>0</v>
      </c>
      <c r="CW94" s="28">
        <f t="shared" si="64"/>
        <v>3</v>
      </c>
      <c r="CX94" s="28">
        <f t="shared" si="65"/>
        <v>0</v>
      </c>
      <c r="CY94" s="28">
        <f t="shared" si="66"/>
        <v>0</v>
      </c>
      <c r="CZ94" s="28">
        <f t="shared" si="67"/>
        <v>0</v>
      </c>
      <c r="DA94" s="28">
        <f t="shared" si="68"/>
        <v>1</v>
      </c>
      <c r="DB94" s="28">
        <f t="shared" si="69"/>
        <v>0</v>
      </c>
      <c r="DC94" s="28">
        <f t="shared" si="70"/>
        <v>0</v>
      </c>
      <c r="DD94" s="28">
        <f t="shared" si="71"/>
        <v>0</v>
      </c>
      <c r="DE94" s="28">
        <f t="shared" si="72"/>
        <v>0</v>
      </c>
      <c r="DF94" s="28">
        <f t="shared" si="73"/>
        <v>0</v>
      </c>
      <c r="DG94" s="28">
        <f t="shared" si="74"/>
        <v>1</v>
      </c>
      <c r="DH94" s="28">
        <f t="shared" si="75"/>
        <v>0</v>
      </c>
      <c r="DI94" s="28">
        <f t="shared" si="76"/>
        <v>0</v>
      </c>
      <c r="DJ94" s="28">
        <f t="shared" si="77"/>
        <v>0</v>
      </c>
      <c r="DK94" s="28">
        <f t="shared" si="78"/>
        <v>0</v>
      </c>
      <c r="DL94" s="28">
        <f t="shared" si="79"/>
        <v>0</v>
      </c>
      <c r="DM94" s="28">
        <f t="shared" si="80"/>
        <v>1</v>
      </c>
      <c r="DN94" s="28">
        <f t="shared" si="81"/>
        <v>0</v>
      </c>
      <c r="DO94" s="40">
        <f t="shared" si="82"/>
        <v>0</v>
      </c>
      <c r="DP94" s="85">
        <f t="shared" si="83"/>
        <v>4</v>
      </c>
      <c r="DQ94" s="86">
        <f t="shared" si="85"/>
        <v>6</v>
      </c>
      <c r="DR94" s="87">
        <f t="shared" si="91"/>
        <v>10</v>
      </c>
    </row>
    <row r="95" spans="1:122" ht="32.25" customHeight="1" thickBot="1" x14ac:dyDescent="0.25">
      <c r="A95" s="7" t="s">
        <v>215</v>
      </c>
      <c r="B95" s="5" t="s">
        <v>216</v>
      </c>
      <c r="C95" s="5" t="s">
        <v>93</v>
      </c>
      <c r="D95" s="8" t="s">
        <v>193</v>
      </c>
      <c r="E95" s="59">
        <v>2</v>
      </c>
      <c r="F95" s="60">
        <v>8</v>
      </c>
      <c r="G95" s="61">
        <v>0</v>
      </c>
      <c r="H95" s="60">
        <v>3</v>
      </c>
      <c r="I95" s="62">
        <v>9</v>
      </c>
      <c r="J95" s="60">
        <v>0</v>
      </c>
      <c r="K95" s="67">
        <v>0</v>
      </c>
      <c r="L95" s="54">
        <v>1</v>
      </c>
      <c r="M95" s="48"/>
      <c r="N95" s="76"/>
      <c r="O95" s="77"/>
      <c r="P95" s="48"/>
      <c r="Q95" s="48"/>
      <c r="R95" s="65">
        <f t="shared" si="87"/>
        <v>3</v>
      </c>
      <c r="S95" s="66">
        <f t="shared" si="88"/>
        <v>8</v>
      </c>
      <c r="T95" s="24">
        <f t="shared" si="89"/>
        <v>0</v>
      </c>
      <c r="U95" s="17">
        <v>2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5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2</v>
      </c>
      <c r="AH95" s="17">
        <v>2</v>
      </c>
      <c r="AI95" s="17">
        <v>0</v>
      </c>
      <c r="AJ95" s="17">
        <v>0</v>
      </c>
      <c r="AK95" s="17">
        <v>0</v>
      </c>
      <c r="AL95" s="17">
        <v>1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1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1</v>
      </c>
      <c r="AY95" s="17">
        <v>0</v>
      </c>
      <c r="AZ95" s="18">
        <v>1</v>
      </c>
      <c r="BA95" s="25">
        <f t="shared" si="86"/>
        <v>9</v>
      </c>
      <c r="BB95" s="26">
        <f t="shared" si="84"/>
        <v>6</v>
      </c>
      <c r="BC95" s="27">
        <f t="shared" si="90"/>
        <v>15</v>
      </c>
      <c r="BD95" s="52">
        <v>1</v>
      </c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7"/>
      <c r="CJ95" s="39">
        <f t="shared" si="51"/>
        <v>3</v>
      </c>
      <c r="CK95" s="28">
        <f t="shared" si="52"/>
        <v>0</v>
      </c>
      <c r="CL95" s="28">
        <f t="shared" si="53"/>
        <v>0</v>
      </c>
      <c r="CM95" s="28">
        <f t="shared" si="54"/>
        <v>0</v>
      </c>
      <c r="CN95" s="28">
        <f t="shared" si="55"/>
        <v>0</v>
      </c>
      <c r="CO95" s="28">
        <f t="shared" si="56"/>
        <v>0</v>
      </c>
      <c r="CP95" s="28">
        <f t="shared" si="57"/>
        <v>5</v>
      </c>
      <c r="CQ95" s="28">
        <f t="shared" si="58"/>
        <v>0</v>
      </c>
      <c r="CR95" s="28">
        <f t="shared" si="59"/>
        <v>0</v>
      </c>
      <c r="CS95" s="28">
        <f t="shared" si="60"/>
        <v>0</v>
      </c>
      <c r="CT95" s="28">
        <f t="shared" si="61"/>
        <v>0</v>
      </c>
      <c r="CU95" s="28">
        <f t="shared" si="62"/>
        <v>0</v>
      </c>
      <c r="CV95" s="28">
        <f t="shared" si="63"/>
        <v>2</v>
      </c>
      <c r="CW95" s="28">
        <f t="shared" si="64"/>
        <v>2</v>
      </c>
      <c r="CX95" s="28">
        <f t="shared" si="65"/>
        <v>0</v>
      </c>
      <c r="CY95" s="28">
        <f t="shared" si="66"/>
        <v>0</v>
      </c>
      <c r="CZ95" s="28">
        <f t="shared" si="67"/>
        <v>0</v>
      </c>
      <c r="DA95" s="28">
        <f t="shared" si="68"/>
        <v>1</v>
      </c>
      <c r="DB95" s="28">
        <f t="shared" si="69"/>
        <v>0</v>
      </c>
      <c r="DC95" s="28">
        <f t="shared" si="70"/>
        <v>0</v>
      </c>
      <c r="DD95" s="28">
        <f t="shared" si="71"/>
        <v>0</v>
      </c>
      <c r="DE95" s="28">
        <f t="shared" si="72"/>
        <v>0</v>
      </c>
      <c r="DF95" s="28">
        <f t="shared" si="73"/>
        <v>0</v>
      </c>
      <c r="DG95" s="28">
        <f t="shared" si="74"/>
        <v>1</v>
      </c>
      <c r="DH95" s="28">
        <f t="shared" si="75"/>
        <v>0</v>
      </c>
      <c r="DI95" s="28">
        <f t="shared" si="76"/>
        <v>0</v>
      </c>
      <c r="DJ95" s="28">
        <f t="shared" si="77"/>
        <v>0</v>
      </c>
      <c r="DK95" s="28">
        <f t="shared" si="78"/>
        <v>0</v>
      </c>
      <c r="DL95" s="28">
        <f t="shared" si="79"/>
        <v>0</v>
      </c>
      <c r="DM95" s="28">
        <f t="shared" si="80"/>
        <v>1</v>
      </c>
      <c r="DN95" s="28">
        <f t="shared" si="81"/>
        <v>0</v>
      </c>
      <c r="DO95" s="40">
        <f t="shared" si="82"/>
        <v>1</v>
      </c>
      <c r="DP95" s="85">
        <f t="shared" si="83"/>
        <v>10</v>
      </c>
      <c r="DQ95" s="86">
        <f t="shared" si="85"/>
        <v>6</v>
      </c>
      <c r="DR95" s="87">
        <f t="shared" si="91"/>
        <v>16</v>
      </c>
    </row>
    <row r="96" spans="1:122" ht="21.75" customHeight="1" thickBot="1" x14ac:dyDescent="0.25">
      <c r="A96" s="7" t="s">
        <v>217</v>
      </c>
      <c r="B96" s="5" t="s">
        <v>218</v>
      </c>
      <c r="C96" s="5" t="s">
        <v>435</v>
      </c>
      <c r="D96" s="8" t="s">
        <v>219</v>
      </c>
      <c r="E96" s="59">
        <v>3</v>
      </c>
      <c r="F96" s="60">
        <v>6</v>
      </c>
      <c r="G96" s="61">
        <v>0</v>
      </c>
      <c r="H96" s="60">
        <v>3</v>
      </c>
      <c r="I96" s="62">
        <v>6</v>
      </c>
      <c r="J96" s="60">
        <v>0</v>
      </c>
      <c r="K96" s="67">
        <v>0</v>
      </c>
      <c r="L96" s="54"/>
      <c r="M96" s="48"/>
      <c r="N96" s="76"/>
      <c r="O96" s="77"/>
      <c r="P96" s="48"/>
      <c r="Q96" s="48"/>
      <c r="R96" s="65">
        <f t="shared" si="87"/>
        <v>3</v>
      </c>
      <c r="S96" s="66">
        <f t="shared" si="88"/>
        <v>6</v>
      </c>
      <c r="T96" s="24">
        <f t="shared" si="89"/>
        <v>0</v>
      </c>
      <c r="U96" s="17">
        <v>3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6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1</v>
      </c>
      <c r="AH96" s="17">
        <v>0</v>
      </c>
      <c r="AI96" s="17">
        <v>0</v>
      </c>
      <c r="AJ96" s="17">
        <v>0</v>
      </c>
      <c r="AK96" s="17">
        <v>1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 t="s">
        <v>420</v>
      </c>
      <c r="AS96" s="17">
        <v>0</v>
      </c>
      <c r="AT96" s="17">
        <v>0</v>
      </c>
      <c r="AU96" s="17">
        <v>0</v>
      </c>
      <c r="AV96" s="17">
        <v>0</v>
      </c>
      <c r="AW96" s="17">
        <v>1</v>
      </c>
      <c r="AX96" s="17">
        <v>0</v>
      </c>
      <c r="AY96" s="17">
        <v>0</v>
      </c>
      <c r="AZ96" s="18">
        <v>1</v>
      </c>
      <c r="BA96" s="25">
        <f t="shared" si="86"/>
        <v>12</v>
      </c>
      <c r="BB96" s="26">
        <f t="shared" si="84"/>
        <v>1</v>
      </c>
      <c r="BC96" s="27">
        <f t="shared" si="90"/>
        <v>13</v>
      </c>
      <c r="BD96" s="52"/>
      <c r="BE96" s="46"/>
      <c r="BF96" s="46"/>
      <c r="BG96" s="46"/>
      <c r="BH96" s="46"/>
      <c r="BI96" s="46"/>
      <c r="BJ96" s="46">
        <v>-1</v>
      </c>
      <c r="BK96" s="46"/>
      <c r="BL96" s="46"/>
      <c r="BM96" s="46"/>
      <c r="BN96" s="46"/>
      <c r="BO96" s="46"/>
      <c r="BP96" s="46">
        <v>1</v>
      </c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7"/>
      <c r="CJ96" s="39">
        <f t="shared" si="51"/>
        <v>3</v>
      </c>
      <c r="CK96" s="28">
        <f t="shared" si="52"/>
        <v>0</v>
      </c>
      <c r="CL96" s="28">
        <f t="shared" si="53"/>
        <v>0</v>
      </c>
      <c r="CM96" s="28">
        <f t="shared" si="54"/>
        <v>0</v>
      </c>
      <c r="CN96" s="28">
        <f t="shared" si="55"/>
        <v>0</v>
      </c>
      <c r="CO96" s="28">
        <f t="shared" si="56"/>
        <v>0</v>
      </c>
      <c r="CP96" s="28">
        <f t="shared" si="57"/>
        <v>5</v>
      </c>
      <c r="CQ96" s="28">
        <f t="shared" si="58"/>
        <v>0</v>
      </c>
      <c r="CR96" s="28">
        <f t="shared" si="59"/>
        <v>0</v>
      </c>
      <c r="CS96" s="28">
        <f t="shared" si="60"/>
        <v>0</v>
      </c>
      <c r="CT96" s="28">
        <f t="shared" si="61"/>
        <v>0</v>
      </c>
      <c r="CU96" s="28">
        <f t="shared" si="62"/>
        <v>0</v>
      </c>
      <c r="CV96" s="28">
        <f t="shared" si="63"/>
        <v>2</v>
      </c>
      <c r="CW96" s="28">
        <f t="shared" si="64"/>
        <v>0</v>
      </c>
      <c r="CX96" s="28">
        <f t="shared" si="65"/>
        <v>0</v>
      </c>
      <c r="CY96" s="28">
        <f t="shared" si="66"/>
        <v>0</v>
      </c>
      <c r="CZ96" s="28">
        <f t="shared" si="67"/>
        <v>1</v>
      </c>
      <c r="DA96" s="28">
        <f t="shared" si="68"/>
        <v>0</v>
      </c>
      <c r="DB96" s="28">
        <f t="shared" si="69"/>
        <v>0</v>
      </c>
      <c r="DC96" s="28">
        <f t="shared" si="70"/>
        <v>0</v>
      </c>
      <c r="DD96" s="28">
        <f t="shared" si="71"/>
        <v>0</v>
      </c>
      <c r="DE96" s="28">
        <f t="shared" si="72"/>
        <v>0</v>
      </c>
      <c r="DF96" s="28">
        <f t="shared" si="73"/>
        <v>0</v>
      </c>
      <c r="DG96" s="28" t="s">
        <v>420</v>
      </c>
      <c r="DH96" s="28">
        <f t="shared" si="75"/>
        <v>0</v>
      </c>
      <c r="DI96" s="28">
        <f t="shared" si="76"/>
        <v>0</v>
      </c>
      <c r="DJ96" s="28">
        <f t="shared" si="77"/>
        <v>0</v>
      </c>
      <c r="DK96" s="28">
        <f t="shared" si="78"/>
        <v>0</v>
      </c>
      <c r="DL96" s="28">
        <f t="shared" si="79"/>
        <v>1</v>
      </c>
      <c r="DM96" s="28">
        <f t="shared" si="80"/>
        <v>0</v>
      </c>
      <c r="DN96" s="28">
        <f t="shared" si="81"/>
        <v>0</v>
      </c>
      <c r="DO96" s="40">
        <f t="shared" si="82"/>
        <v>1</v>
      </c>
      <c r="DP96" s="85">
        <f t="shared" si="83"/>
        <v>12</v>
      </c>
      <c r="DQ96" s="86">
        <f t="shared" si="85"/>
        <v>1</v>
      </c>
      <c r="DR96" s="87">
        <f t="shared" si="91"/>
        <v>13</v>
      </c>
    </row>
    <row r="97" spans="1:122" ht="21.75" customHeight="1" thickBot="1" x14ac:dyDescent="0.25">
      <c r="A97" s="7" t="s">
        <v>217</v>
      </c>
      <c r="B97" s="5" t="s">
        <v>220</v>
      </c>
      <c r="C97" s="5" t="s">
        <v>435</v>
      </c>
      <c r="D97" s="8" t="s">
        <v>35</v>
      </c>
      <c r="E97" s="59">
        <v>3</v>
      </c>
      <c r="F97" s="60">
        <v>6</v>
      </c>
      <c r="G97" s="61">
        <v>0</v>
      </c>
      <c r="H97" s="60">
        <v>3</v>
      </c>
      <c r="I97" s="62">
        <v>6</v>
      </c>
      <c r="J97" s="60">
        <v>0</v>
      </c>
      <c r="K97" s="67">
        <v>0</v>
      </c>
      <c r="L97" s="54"/>
      <c r="M97" s="48"/>
      <c r="N97" s="76"/>
      <c r="O97" s="77"/>
      <c r="P97" s="48"/>
      <c r="Q97" s="48"/>
      <c r="R97" s="65">
        <f t="shared" si="87"/>
        <v>3</v>
      </c>
      <c r="S97" s="66">
        <f t="shared" si="88"/>
        <v>6</v>
      </c>
      <c r="T97" s="24">
        <f t="shared" si="89"/>
        <v>0</v>
      </c>
      <c r="U97" s="17">
        <v>2</v>
      </c>
      <c r="V97" s="17">
        <v>0</v>
      </c>
      <c r="W97" s="17">
        <v>1</v>
      </c>
      <c r="X97" s="17">
        <v>0</v>
      </c>
      <c r="Y97" s="17">
        <v>0</v>
      </c>
      <c r="Z97" s="17">
        <v>0</v>
      </c>
      <c r="AA97" s="17">
        <v>5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2</v>
      </c>
      <c r="AH97" s="17">
        <v>0</v>
      </c>
      <c r="AI97" s="17">
        <v>0</v>
      </c>
      <c r="AJ97" s="17">
        <v>0</v>
      </c>
      <c r="AK97" s="17">
        <v>1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 t="s">
        <v>420</v>
      </c>
      <c r="AS97" s="17">
        <v>0</v>
      </c>
      <c r="AT97" s="17">
        <v>0</v>
      </c>
      <c r="AU97" s="17">
        <v>0</v>
      </c>
      <c r="AV97" s="17">
        <v>0</v>
      </c>
      <c r="AW97" s="17">
        <v>1</v>
      </c>
      <c r="AX97" s="17">
        <v>0</v>
      </c>
      <c r="AY97" s="17">
        <v>0</v>
      </c>
      <c r="AZ97" s="18">
        <v>1</v>
      </c>
      <c r="BA97" s="25">
        <f t="shared" si="86"/>
        <v>12</v>
      </c>
      <c r="BB97" s="26">
        <f t="shared" si="84"/>
        <v>1</v>
      </c>
      <c r="BC97" s="27">
        <f t="shared" si="90"/>
        <v>13</v>
      </c>
      <c r="BD97" s="52"/>
      <c r="BE97" s="46"/>
      <c r="BF97" s="46"/>
      <c r="BG97" s="46"/>
      <c r="BH97" s="46"/>
      <c r="BI97" s="46"/>
      <c r="BJ97" s="46">
        <v>-1</v>
      </c>
      <c r="BK97" s="46"/>
      <c r="BL97" s="46">
        <v>1</v>
      </c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7"/>
      <c r="CJ97" s="39">
        <f t="shared" si="51"/>
        <v>2</v>
      </c>
      <c r="CK97" s="28">
        <f t="shared" si="52"/>
        <v>0</v>
      </c>
      <c r="CL97" s="28">
        <f t="shared" si="53"/>
        <v>1</v>
      </c>
      <c r="CM97" s="28">
        <f t="shared" si="54"/>
        <v>0</v>
      </c>
      <c r="CN97" s="28">
        <f t="shared" si="55"/>
        <v>0</v>
      </c>
      <c r="CO97" s="28">
        <f t="shared" si="56"/>
        <v>0</v>
      </c>
      <c r="CP97" s="28">
        <f t="shared" si="57"/>
        <v>4</v>
      </c>
      <c r="CQ97" s="28">
        <f t="shared" si="58"/>
        <v>0</v>
      </c>
      <c r="CR97" s="28">
        <f t="shared" si="59"/>
        <v>1</v>
      </c>
      <c r="CS97" s="28">
        <f t="shared" si="60"/>
        <v>0</v>
      </c>
      <c r="CT97" s="28">
        <f t="shared" si="61"/>
        <v>0</v>
      </c>
      <c r="CU97" s="28">
        <f t="shared" si="62"/>
        <v>0</v>
      </c>
      <c r="CV97" s="28">
        <f t="shared" si="63"/>
        <v>2</v>
      </c>
      <c r="CW97" s="28">
        <f t="shared" si="64"/>
        <v>0</v>
      </c>
      <c r="CX97" s="28">
        <f t="shared" si="65"/>
        <v>0</v>
      </c>
      <c r="CY97" s="28">
        <f t="shared" si="66"/>
        <v>0</v>
      </c>
      <c r="CZ97" s="28">
        <f t="shared" si="67"/>
        <v>1</v>
      </c>
      <c r="DA97" s="28">
        <f t="shared" si="68"/>
        <v>0</v>
      </c>
      <c r="DB97" s="28">
        <f t="shared" si="69"/>
        <v>0</v>
      </c>
      <c r="DC97" s="28">
        <f t="shared" si="70"/>
        <v>0</v>
      </c>
      <c r="DD97" s="28">
        <f t="shared" si="71"/>
        <v>0</v>
      </c>
      <c r="DE97" s="28">
        <f t="shared" si="72"/>
        <v>0</v>
      </c>
      <c r="DF97" s="28">
        <f t="shared" si="73"/>
        <v>0</v>
      </c>
      <c r="DG97" s="28" t="s">
        <v>420</v>
      </c>
      <c r="DH97" s="28">
        <f t="shared" si="75"/>
        <v>0</v>
      </c>
      <c r="DI97" s="28">
        <f t="shared" si="76"/>
        <v>0</v>
      </c>
      <c r="DJ97" s="28">
        <f t="shared" si="77"/>
        <v>0</v>
      </c>
      <c r="DK97" s="28">
        <f t="shared" si="78"/>
        <v>0</v>
      </c>
      <c r="DL97" s="28">
        <f t="shared" si="79"/>
        <v>1</v>
      </c>
      <c r="DM97" s="28">
        <f t="shared" si="80"/>
        <v>0</v>
      </c>
      <c r="DN97" s="28">
        <f t="shared" si="81"/>
        <v>0</v>
      </c>
      <c r="DO97" s="40">
        <f t="shared" si="82"/>
        <v>1</v>
      </c>
      <c r="DP97" s="85">
        <f t="shared" si="83"/>
        <v>12</v>
      </c>
      <c r="DQ97" s="86">
        <f t="shared" si="85"/>
        <v>1</v>
      </c>
      <c r="DR97" s="87">
        <f t="shared" si="91"/>
        <v>13</v>
      </c>
    </row>
    <row r="98" spans="1:122" ht="31.5" customHeight="1" thickBot="1" x14ac:dyDescent="0.25">
      <c r="A98" s="7" t="s">
        <v>217</v>
      </c>
      <c r="B98" s="5">
        <v>13011001</v>
      </c>
      <c r="C98" s="5" t="s">
        <v>435</v>
      </c>
      <c r="D98" s="8" t="s">
        <v>221</v>
      </c>
      <c r="E98" s="59">
        <v>3</v>
      </c>
      <c r="F98" s="60">
        <v>6</v>
      </c>
      <c r="G98" s="61">
        <v>0</v>
      </c>
      <c r="H98" s="60">
        <v>3</v>
      </c>
      <c r="I98" s="62">
        <v>7</v>
      </c>
      <c r="J98" s="60">
        <v>0</v>
      </c>
      <c r="K98" s="67">
        <v>0</v>
      </c>
      <c r="L98" s="54"/>
      <c r="M98" s="48">
        <v>1</v>
      </c>
      <c r="N98" s="76"/>
      <c r="O98" s="77"/>
      <c r="P98" s="48"/>
      <c r="Q98" s="48"/>
      <c r="R98" s="65">
        <f t="shared" si="87"/>
        <v>3</v>
      </c>
      <c r="S98" s="66">
        <f t="shared" si="88"/>
        <v>7</v>
      </c>
      <c r="T98" s="24">
        <f t="shared" si="89"/>
        <v>0</v>
      </c>
      <c r="U98" s="17">
        <v>3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4</v>
      </c>
      <c r="AB98" s="17">
        <v>0</v>
      </c>
      <c r="AC98" s="17">
        <v>1</v>
      </c>
      <c r="AD98" s="17">
        <v>0</v>
      </c>
      <c r="AE98" s="17">
        <v>0</v>
      </c>
      <c r="AF98" s="17">
        <v>0</v>
      </c>
      <c r="AG98" s="17">
        <v>2</v>
      </c>
      <c r="AH98" s="17">
        <v>0</v>
      </c>
      <c r="AI98" s="17">
        <v>0</v>
      </c>
      <c r="AJ98" s="17">
        <v>0</v>
      </c>
      <c r="AK98" s="17">
        <v>1</v>
      </c>
      <c r="AL98" s="17">
        <v>0</v>
      </c>
      <c r="AM98" s="17">
        <v>0</v>
      </c>
      <c r="AN98" s="17">
        <v>0</v>
      </c>
      <c r="AO98" s="17">
        <v>0</v>
      </c>
      <c r="AP98" s="17">
        <v>0</v>
      </c>
      <c r="AQ98" s="17">
        <v>0</v>
      </c>
      <c r="AR98" s="17" t="s">
        <v>420</v>
      </c>
      <c r="AS98" s="17">
        <v>0</v>
      </c>
      <c r="AT98" s="17">
        <v>0</v>
      </c>
      <c r="AU98" s="17">
        <v>0</v>
      </c>
      <c r="AV98" s="17">
        <v>0</v>
      </c>
      <c r="AW98" s="17">
        <v>1</v>
      </c>
      <c r="AX98" s="17">
        <v>0</v>
      </c>
      <c r="AY98" s="17">
        <v>0</v>
      </c>
      <c r="AZ98" s="18" t="s">
        <v>420</v>
      </c>
      <c r="BA98" s="25">
        <f t="shared" si="86"/>
        <v>12</v>
      </c>
      <c r="BB98" s="26">
        <f t="shared" si="84"/>
        <v>0</v>
      </c>
      <c r="BC98" s="27">
        <f t="shared" si="90"/>
        <v>12</v>
      </c>
      <c r="BD98" s="52"/>
      <c r="BE98" s="46"/>
      <c r="BF98" s="46"/>
      <c r="BG98" s="46"/>
      <c r="BH98" s="46"/>
      <c r="BI98" s="46"/>
      <c r="BJ98" s="46"/>
      <c r="BK98" s="46"/>
      <c r="BL98" s="46">
        <v>1</v>
      </c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7"/>
      <c r="CJ98" s="39">
        <f t="shared" si="51"/>
        <v>3</v>
      </c>
      <c r="CK98" s="28">
        <f t="shared" si="52"/>
        <v>0</v>
      </c>
      <c r="CL98" s="28">
        <f t="shared" si="53"/>
        <v>0</v>
      </c>
      <c r="CM98" s="28">
        <f t="shared" si="54"/>
        <v>0</v>
      </c>
      <c r="CN98" s="28">
        <f t="shared" si="55"/>
        <v>0</v>
      </c>
      <c r="CO98" s="28">
        <f t="shared" si="56"/>
        <v>0</v>
      </c>
      <c r="CP98" s="28">
        <f t="shared" si="57"/>
        <v>4</v>
      </c>
      <c r="CQ98" s="28">
        <f t="shared" si="58"/>
        <v>0</v>
      </c>
      <c r="CR98" s="28">
        <f t="shared" si="59"/>
        <v>2</v>
      </c>
      <c r="CS98" s="28">
        <f t="shared" si="60"/>
        <v>0</v>
      </c>
      <c r="CT98" s="28">
        <f t="shared" si="61"/>
        <v>0</v>
      </c>
      <c r="CU98" s="28">
        <f t="shared" si="62"/>
        <v>0</v>
      </c>
      <c r="CV98" s="28">
        <f t="shared" si="63"/>
        <v>2</v>
      </c>
      <c r="CW98" s="28">
        <f t="shared" si="64"/>
        <v>0</v>
      </c>
      <c r="CX98" s="28">
        <f t="shared" si="65"/>
        <v>0</v>
      </c>
      <c r="CY98" s="28">
        <f t="shared" si="66"/>
        <v>0</v>
      </c>
      <c r="CZ98" s="28">
        <f t="shared" si="67"/>
        <v>1</v>
      </c>
      <c r="DA98" s="28">
        <f t="shared" si="68"/>
        <v>0</v>
      </c>
      <c r="DB98" s="28">
        <f t="shared" si="69"/>
        <v>0</v>
      </c>
      <c r="DC98" s="28">
        <f t="shared" si="70"/>
        <v>0</v>
      </c>
      <c r="DD98" s="28">
        <f t="shared" si="71"/>
        <v>0</v>
      </c>
      <c r="DE98" s="28">
        <f t="shared" si="72"/>
        <v>0</v>
      </c>
      <c r="DF98" s="28">
        <f t="shared" si="73"/>
        <v>0</v>
      </c>
      <c r="DG98" s="28" t="s">
        <v>420</v>
      </c>
      <c r="DH98" s="28">
        <f t="shared" si="75"/>
        <v>0</v>
      </c>
      <c r="DI98" s="28">
        <f t="shared" si="76"/>
        <v>0</v>
      </c>
      <c r="DJ98" s="28">
        <f t="shared" si="77"/>
        <v>0</v>
      </c>
      <c r="DK98" s="28">
        <f t="shared" si="78"/>
        <v>0</v>
      </c>
      <c r="DL98" s="28">
        <f t="shared" si="79"/>
        <v>1</v>
      </c>
      <c r="DM98" s="28">
        <f t="shared" si="80"/>
        <v>0</v>
      </c>
      <c r="DN98" s="28">
        <f t="shared" si="81"/>
        <v>0</v>
      </c>
      <c r="DO98" s="40" t="s">
        <v>420</v>
      </c>
      <c r="DP98" s="85">
        <f t="shared" si="83"/>
        <v>13</v>
      </c>
      <c r="DQ98" s="86">
        <f t="shared" si="85"/>
        <v>0</v>
      </c>
      <c r="DR98" s="87">
        <f t="shared" si="91"/>
        <v>13</v>
      </c>
    </row>
    <row r="99" spans="1:122" ht="25.5" customHeight="1" thickBot="1" x14ac:dyDescent="0.25">
      <c r="A99" s="7" t="s">
        <v>217</v>
      </c>
      <c r="B99" s="5" t="s">
        <v>222</v>
      </c>
      <c r="C99" s="5" t="s">
        <v>435</v>
      </c>
      <c r="D99" s="8" t="s">
        <v>223</v>
      </c>
      <c r="E99" s="59">
        <v>3</v>
      </c>
      <c r="F99" s="60">
        <v>6</v>
      </c>
      <c r="G99" s="61">
        <v>0</v>
      </c>
      <c r="H99" s="60">
        <v>3</v>
      </c>
      <c r="I99" s="62">
        <v>6</v>
      </c>
      <c r="J99" s="60">
        <v>0</v>
      </c>
      <c r="K99" s="67">
        <v>0</v>
      </c>
      <c r="L99" s="54"/>
      <c r="M99" s="48"/>
      <c r="N99" s="76"/>
      <c r="O99" s="77"/>
      <c r="P99" s="48"/>
      <c r="Q99" s="48"/>
      <c r="R99" s="65">
        <f t="shared" si="87"/>
        <v>3</v>
      </c>
      <c r="S99" s="66">
        <f t="shared" si="88"/>
        <v>6</v>
      </c>
      <c r="T99" s="24">
        <f t="shared" si="89"/>
        <v>0</v>
      </c>
      <c r="U99" s="17">
        <v>3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5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2</v>
      </c>
      <c r="AH99" s="17">
        <v>0</v>
      </c>
      <c r="AI99" s="17">
        <v>0</v>
      </c>
      <c r="AJ99" s="17">
        <v>0</v>
      </c>
      <c r="AK99" s="17">
        <v>1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1</v>
      </c>
      <c r="AS99" s="17">
        <v>0</v>
      </c>
      <c r="AT99" s="17">
        <v>0</v>
      </c>
      <c r="AU99" s="17">
        <v>0</v>
      </c>
      <c r="AV99" s="17">
        <v>0</v>
      </c>
      <c r="AW99" s="17">
        <v>1</v>
      </c>
      <c r="AX99" s="17">
        <v>0</v>
      </c>
      <c r="AY99" s="17">
        <v>0</v>
      </c>
      <c r="AZ99" s="18" t="s">
        <v>420</v>
      </c>
      <c r="BA99" s="25">
        <f t="shared" si="86"/>
        <v>12</v>
      </c>
      <c r="BB99" s="26">
        <f t="shared" si="84"/>
        <v>1</v>
      </c>
      <c r="BC99" s="27">
        <f t="shared" si="90"/>
        <v>13</v>
      </c>
      <c r="BD99" s="52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7"/>
      <c r="CJ99" s="39">
        <f t="shared" si="51"/>
        <v>3</v>
      </c>
      <c r="CK99" s="28">
        <f t="shared" si="52"/>
        <v>0</v>
      </c>
      <c r="CL99" s="28">
        <f t="shared" si="53"/>
        <v>0</v>
      </c>
      <c r="CM99" s="28">
        <f t="shared" si="54"/>
        <v>0</v>
      </c>
      <c r="CN99" s="28">
        <f t="shared" si="55"/>
        <v>0</v>
      </c>
      <c r="CO99" s="28">
        <f t="shared" si="56"/>
        <v>0</v>
      </c>
      <c r="CP99" s="28">
        <f t="shared" si="57"/>
        <v>5</v>
      </c>
      <c r="CQ99" s="28">
        <f t="shared" si="58"/>
        <v>0</v>
      </c>
      <c r="CR99" s="28">
        <f t="shared" si="59"/>
        <v>0</v>
      </c>
      <c r="CS99" s="28">
        <f t="shared" si="60"/>
        <v>0</v>
      </c>
      <c r="CT99" s="28">
        <f t="shared" si="61"/>
        <v>0</v>
      </c>
      <c r="CU99" s="28">
        <f t="shared" si="62"/>
        <v>0</v>
      </c>
      <c r="CV99" s="28">
        <f t="shared" si="63"/>
        <v>2</v>
      </c>
      <c r="CW99" s="28">
        <f t="shared" si="64"/>
        <v>0</v>
      </c>
      <c r="CX99" s="28">
        <f t="shared" si="65"/>
        <v>0</v>
      </c>
      <c r="CY99" s="28">
        <f t="shared" si="66"/>
        <v>0</v>
      </c>
      <c r="CZ99" s="28">
        <f t="shared" si="67"/>
        <v>1</v>
      </c>
      <c r="DA99" s="28">
        <f t="shared" si="68"/>
        <v>0</v>
      </c>
      <c r="DB99" s="28">
        <f t="shared" si="69"/>
        <v>0</v>
      </c>
      <c r="DC99" s="28">
        <f t="shared" si="70"/>
        <v>0</v>
      </c>
      <c r="DD99" s="28">
        <f t="shared" si="71"/>
        <v>0</v>
      </c>
      <c r="DE99" s="28">
        <f t="shared" si="72"/>
        <v>0</v>
      </c>
      <c r="DF99" s="28">
        <f t="shared" si="73"/>
        <v>0</v>
      </c>
      <c r="DG99" s="28">
        <f t="shared" si="74"/>
        <v>1</v>
      </c>
      <c r="DH99" s="28">
        <f t="shared" si="75"/>
        <v>0</v>
      </c>
      <c r="DI99" s="28">
        <f t="shared" si="76"/>
        <v>0</v>
      </c>
      <c r="DJ99" s="28">
        <f t="shared" si="77"/>
        <v>0</v>
      </c>
      <c r="DK99" s="28">
        <f t="shared" si="78"/>
        <v>0</v>
      </c>
      <c r="DL99" s="28">
        <f t="shared" si="79"/>
        <v>1</v>
      </c>
      <c r="DM99" s="28">
        <f t="shared" si="80"/>
        <v>0</v>
      </c>
      <c r="DN99" s="28">
        <f t="shared" si="81"/>
        <v>0</v>
      </c>
      <c r="DO99" s="40" t="s">
        <v>420</v>
      </c>
      <c r="DP99" s="85">
        <f t="shared" si="83"/>
        <v>12</v>
      </c>
      <c r="DQ99" s="86">
        <f t="shared" si="85"/>
        <v>1</v>
      </c>
      <c r="DR99" s="87">
        <f t="shared" si="91"/>
        <v>13</v>
      </c>
    </row>
    <row r="100" spans="1:122" ht="25.5" customHeight="1" thickBot="1" x14ac:dyDescent="0.25">
      <c r="A100" s="7" t="s">
        <v>217</v>
      </c>
      <c r="B100" s="5">
        <v>13010912</v>
      </c>
      <c r="C100" s="5" t="s">
        <v>435</v>
      </c>
      <c r="D100" s="8" t="s">
        <v>224</v>
      </c>
      <c r="E100" s="59">
        <v>3</v>
      </c>
      <c r="F100" s="60">
        <v>6</v>
      </c>
      <c r="G100" s="61">
        <v>0</v>
      </c>
      <c r="H100" s="60">
        <v>3</v>
      </c>
      <c r="I100" s="62">
        <v>6</v>
      </c>
      <c r="J100" s="60">
        <v>0</v>
      </c>
      <c r="K100" s="67">
        <v>0</v>
      </c>
      <c r="L100" s="54"/>
      <c r="M100" s="48"/>
      <c r="N100" s="76"/>
      <c r="O100" s="77"/>
      <c r="P100" s="48"/>
      <c r="Q100" s="48"/>
      <c r="R100" s="65">
        <f t="shared" ref="R100" si="93">E100+L100-O100</f>
        <v>3</v>
      </c>
      <c r="S100" s="66">
        <f t="shared" ref="S100" si="94">F100+M100-P100</f>
        <v>6</v>
      </c>
      <c r="T100" s="24">
        <f t="shared" ref="T100" si="95">G100+N100-Q100</f>
        <v>0</v>
      </c>
      <c r="U100" s="17">
        <v>3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5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2</v>
      </c>
      <c r="AH100" s="17">
        <v>0</v>
      </c>
      <c r="AI100" s="17">
        <v>0</v>
      </c>
      <c r="AJ100" s="17">
        <v>0</v>
      </c>
      <c r="AK100" s="17">
        <v>1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1</v>
      </c>
      <c r="AS100" s="17">
        <v>0</v>
      </c>
      <c r="AT100" s="17">
        <v>0</v>
      </c>
      <c r="AU100" s="17">
        <v>0</v>
      </c>
      <c r="AV100" s="17">
        <v>0</v>
      </c>
      <c r="AW100" s="17">
        <v>1</v>
      </c>
      <c r="AX100" s="17">
        <v>0</v>
      </c>
      <c r="AY100" s="17">
        <v>0</v>
      </c>
      <c r="AZ100" s="18" t="s">
        <v>420</v>
      </c>
      <c r="BA100" s="25">
        <f t="shared" si="86"/>
        <v>12</v>
      </c>
      <c r="BB100" s="26">
        <f t="shared" si="84"/>
        <v>1</v>
      </c>
      <c r="BC100" s="27">
        <f t="shared" ref="BC100" si="96">BA100+BB100</f>
        <v>13</v>
      </c>
      <c r="BD100" s="29"/>
      <c r="BE100" s="48"/>
      <c r="BF100" s="48"/>
      <c r="BG100" s="48"/>
      <c r="BH100" s="48"/>
      <c r="BI100" s="48"/>
      <c r="BJ100" s="53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9"/>
      <c r="CJ100" s="39">
        <f t="shared" si="51"/>
        <v>3</v>
      </c>
      <c r="CK100" s="28">
        <f t="shared" si="52"/>
        <v>0</v>
      </c>
      <c r="CL100" s="28">
        <f t="shared" si="53"/>
        <v>0</v>
      </c>
      <c r="CM100" s="28">
        <f t="shared" si="54"/>
        <v>0</v>
      </c>
      <c r="CN100" s="28">
        <f t="shared" si="55"/>
        <v>0</v>
      </c>
      <c r="CO100" s="28">
        <f t="shared" si="56"/>
        <v>0</v>
      </c>
      <c r="CP100" s="28">
        <f t="shared" si="57"/>
        <v>5</v>
      </c>
      <c r="CQ100" s="28">
        <f t="shared" si="58"/>
        <v>0</v>
      </c>
      <c r="CR100" s="28">
        <f t="shared" si="59"/>
        <v>0</v>
      </c>
      <c r="CS100" s="28">
        <f t="shared" si="60"/>
        <v>0</v>
      </c>
      <c r="CT100" s="28">
        <f t="shared" si="61"/>
        <v>0</v>
      </c>
      <c r="CU100" s="28">
        <f t="shared" si="62"/>
        <v>0</v>
      </c>
      <c r="CV100" s="28">
        <f t="shared" si="63"/>
        <v>2</v>
      </c>
      <c r="CW100" s="28">
        <f t="shared" si="64"/>
        <v>0</v>
      </c>
      <c r="CX100" s="28">
        <f t="shared" si="65"/>
        <v>0</v>
      </c>
      <c r="CY100" s="28">
        <f t="shared" si="66"/>
        <v>0</v>
      </c>
      <c r="CZ100" s="28">
        <f t="shared" si="67"/>
        <v>1</v>
      </c>
      <c r="DA100" s="28">
        <f t="shared" si="68"/>
        <v>0</v>
      </c>
      <c r="DB100" s="28">
        <f t="shared" si="69"/>
        <v>0</v>
      </c>
      <c r="DC100" s="28">
        <f t="shared" si="70"/>
        <v>0</v>
      </c>
      <c r="DD100" s="28">
        <f t="shared" si="71"/>
        <v>0</v>
      </c>
      <c r="DE100" s="28">
        <f t="shared" si="72"/>
        <v>0</v>
      </c>
      <c r="DF100" s="28">
        <f t="shared" si="73"/>
        <v>0</v>
      </c>
      <c r="DG100" s="28">
        <f t="shared" si="74"/>
        <v>1</v>
      </c>
      <c r="DH100" s="28">
        <f t="shared" si="75"/>
        <v>0</v>
      </c>
      <c r="DI100" s="28">
        <f t="shared" si="76"/>
        <v>0</v>
      </c>
      <c r="DJ100" s="28">
        <f t="shared" si="77"/>
        <v>0</v>
      </c>
      <c r="DK100" s="28">
        <f t="shared" si="78"/>
        <v>0</v>
      </c>
      <c r="DL100" s="28">
        <f t="shared" si="79"/>
        <v>1</v>
      </c>
      <c r="DM100" s="28">
        <f t="shared" si="80"/>
        <v>0</v>
      </c>
      <c r="DN100" s="28">
        <f t="shared" si="81"/>
        <v>0</v>
      </c>
      <c r="DO100" s="40" t="s">
        <v>420</v>
      </c>
      <c r="DP100" s="85">
        <f>CJ100+CP100+CV100+DJ192+CZ100+DF100+DL100+DN100+DJ100+DH100+DD100+DB100+CT100+CR100+CN100+CL100+CX100</f>
        <v>12</v>
      </c>
      <c r="DQ100" s="86">
        <f t="shared" ref="DQ100" si="97">IF(ISNUMBER(CK100),CK100,0)+IF(ISNUMBER(CK100),CK100,0)+IF(ISNUMBER(CQ100),CQ100,0)+IF(ISNUMBER(CW100),CW100,0)+IF(ISNUMBER(DC100),DC100,0)+IF(ISNUMBER(DE100),DE100,0)+IF(ISNUMBER(DI100),DI100,0)+IF(ISNUMBER(DK100),DK100,0)+IF(ISNUMBER(DA100),DA100,0)+IF(ISNUMBER(DG100),DG100,0)+IF(ISNUMBER(DM100),DM100,0)+IF(ISNUMBER(DO100),DO100,0)+IF(ISNUMBER(CM100),CM100,0)+IF(ISNUMBER(CO100),CO100,0)+IF(ISNUMBER(CS100),CS100,0)+IF(ISNUMBER(CU100),CU100,0)</f>
        <v>1</v>
      </c>
      <c r="DR100" s="87">
        <f t="shared" ref="DR100" si="98">SUM(DP100:DQ100)</f>
        <v>13</v>
      </c>
    </row>
    <row r="101" spans="1:122" ht="25.5" customHeight="1" thickBot="1" x14ac:dyDescent="0.25">
      <c r="A101" s="7" t="s">
        <v>217</v>
      </c>
      <c r="B101" s="5" t="s">
        <v>225</v>
      </c>
      <c r="C101" s="5" t="s">
        <v>435</v>
      </c>
      <c r="D101" s="8" t="s">
        <v>226</v>
      </c>
      <c r="E101" s="59">
        <v>3</v>
      </c>
      <c r="F101" s="60">
        <v>11</v>
      </c>
      <c r="G101" s="61">
        <v>0</v>
      </c>
      <c r="H101" s="60">
        <v>3</v>
      </c>
      <c r="I101" s="62">
        <v>11</v>
      </c>
      <c r="J101" s="60">
        <v>1</v>
      </c>
      <c r="K101" s="67">
        <v>0</v>
      </c>
      <c r="L101" s="54"/>
      <c r="M101" s="48"/>
      <c r="N101" s="76"/>
      <c r="O101" s="77"/>
      <c r="P101" s="48"/>
      <c r="Q101" s="48"/>
      <c r="R101" s="65">
        <f t="shared" si="87"/>
        <v>3</v>
      </c>
      <c r="S101" s="66">
        <f t="shared" si="88"/>
        <v>11</v>
      </c>
      <c r="T101" s="24">
        <f t="shared" si="89"/>
        <v>0</v>
      </c>
      <c r="U101" s="17">
        <v>3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10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3</v>
      </c>
      <c r="AH101" s="17">
        <v>0</v>
      </c>
      <c r="AI101" s="17">
        <v>0</v>
      </c>
      <c r="AJ101" s="17">
        <v>0</v>
      </c>
      <c r="AK101" s="17">
        <v>2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1</v>
      </c>
      <c r="AT101" s="17">
        <v>0</v>
      </c>
      <c r="AU101" s="17">
        <v>0</v>
      </c>
      <c r="AV101" s="17">
        <v>0</v>
      </c>
      <c r="AW101" s="17">
        <v>1</v>
      </c>
      <c r="AX101" s="17">
        <v>0</v>
      </c>
      <c r="AY101" s="17">
        <v>0</v>
      </c>
      <c r="AZ101" s="18">
        <v>1</v>
      </c>
      <c r="BA101" s="25">
        <f t="shared" si="86"/>
        <v>20</v>
      </c>
      <c r="BB101" s="26">
        <f t="shared" si="84"/>
        <v>1</v>
      </c>
      <c r="BC101" s="27">
        <f t="shared" si="90"/>
        <v>21</v>
      </c>
      <c r="BD101" s="3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1"/>
      <c r="CJ101" s="39">
        <f t="shared" si="51"/>
        <v>3</v>
      </c>
      <c r="CK101" s="28">
        <f t="shared" si="52"/>
        <v>0</v>
      </c>
      <c r="CL101" s="28">
        <f t="shared" si="53"/>
        <v>0</v>
      </c>
      <c r="CM101" s="28">
        <f t="shared" si="54"/>
        <v>0</v>
      </c>
      <c r="CN101" s="28">
        <f t="shared" si="55"/>
        <v>0</v>
      </c>
      <c r="CO101" s="28">
        <f t="shared" si="56"/>
        <v>0</v>
      </c>
      <c r="CP101" s="28">
        <f t="shared" si="57"/>
        <v>10</v>
      </c>
      <c r="CQ101" s="28">
        <f t="shared" si="58"/>
        <v>0</v>
      </c>
      <c r="CR101" s="28">
        <f t="shared" si="59"/>
        <v>0</v>
      </c>
      <c r="CS101" s="28">
        <f t="shared" si="60"/>
        <v>0</v>
      </c>
      <c r="CT101" s="28">
        <f t="shared" si="61"/>
        <v>0</v>
      </c>
      <c r="CU101" s="28">
        <f t="shared" si="62"/>
        <v>0</v>
      </c>
      <c r="CV101" s="28">
        <f t="shared" si="63"/>
        <v>3</v>
      </c>
      <c r="CW101" s="28">
        <f t="shared" si="64"/>
        <v>0</v>
      </c>
      <c r="CX101" s="28">
        <f t="shared" si="65"/>
        <v>0</v>
      </c>
      <c r="CY101" s="28">
        <f t="shared" si="66"/>
        <v>0</v>
      </c>
      <c r="CZ101" s="28">
        <f t="shared" si="67"/>
        <v>2</v>
      </c>
      <c r="DA101" s="28">
        <f t="shared" si="68"/>
        <v>0</v>
      </c>
      <c r="DB101" s="28">
        <f t="shared" si="69"/>
        <v>0</v>
      </c>
      <c r="DC101" s="28">
        <f t="shared" si="70"/>
        <v>0</v>
      </c>
      <c r="DD101" s="28">
        <f t="shared" si="71"/>
        <v>0</v>
      </c>
      <c r="DE101" s="28">
        <f t="shared" si="72"/>
        <v>0</v>
      </c>
      <c r="DF101" s="28">
        <f t="shared" si="73"/>
        <v>0</v>
      </c>
      <c r="DG101" s="28">
        <f t="shared" si="74"/>
        <v>0</v>
      </c>
      <c r="DH101" s="28">
        <f t="shared" si="75"/>
        <v>1</v>
      </c>
      <c r="DI101" s="28">
        <f t="shared" si="76"/>
        <v>0</v>
      </c>
      <c r="DJ101" s="28">
        <f t="shared" si="77"/>
        <v>0</v>
      </c>
      <c r="DK101" s="28">
        <f t="shared" si="78"/>
        <v>0</v>
      </c>
      <c r="DL101" s="28">
        <f t="shared" si="79"/>
        <v>1</v>
      </c>
      <c r="DM101" s="28">
        <f t="shared" si="80"/>
        <v>0</v>
      </c>
      <c r="DN101" s="28">
        <f t="shared" si="81"/>
        <v>0</v>
      </c>
      <c r="DO101" s="40">
        <f t="shared" si="82"/>
        <v>1</v>
      </c>
      <c r="DP101" s="85">
        <f t="shared" ref="DP101:DP118" si="99">CJ101+CP101+CV101+DJ194+CZ101+DF101+DL101+DN101+DJ101+DH101+DD101+DB101+CT101+CR101+CN101+CL101+CX101</f>
        <v>20</v>
      </c>
      <c r="DQ101" s="86">
        <f t="shared" si="85"/>
        <v>1</v>
      </c>
      <c r="DR101" s="87">
        <f t="shared" si="91"/>
        <v>21</v>
      </c>
    </row>
    <row r="102" spans="1:122" ht="25.5" customHeight="1" thickBot="1" x14ac:dyDescent="0.25">
      <c r="A102" s="7" t="s">
        <v>217</v>
      </c>
      <c r="B102" s="5" t="s">
        <v>227</v>
      </c>
      <c r="C102" s="5" t="s">
        <v>435</v>
      </c>
      <c r="D102" s="8" t="s">
        <v>120</v>
      </c>
      <c r="E102" s="59">
        <v>3</v>
      </c>
      <c r="F102" s="60">
        <v>6</v>
      </c>
      <c r="G102" s="61">
        <v>0</v>
      </c>
      <c r="H102" s="60">
        <v>3</v>
      </c>
      <c r="I102" s="62">
        <v>6</v>
      </c>
      <c r="J102" s="60">
        <v>0</v>
      </c>
      <c r="K102" s="67">
        <v>0</v>
      </c>
      <c r="L102" s="54"/>
      <c r="M102" s="48"/>
      <c r="N102" s="76"/>
      <c r="O102" s="77"/>
      <c r="P102" s="48"/>
      <c r="Q102" s="48"/>
      <c r="R102" s="65">
        <f t="shared" si="87"/>
        <v>3</v>
      </c>
      <c r="S102" s="66">
        <f t="shared" si="88"/>
        <v>6</v>
      </c>
      <c r="T102" s="24">
        <f t="shared" si="89"/>
        <v>0</v>
      </c>
      <c r="U102" s="17">
        <v>3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5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2</v>
      </c>
      <c r="AH102" s="17">
        <v>0</v>
      </c>
      <c r="AI102" s="17">
        <v>0</v>
      </c>
      <c r="AJ102" s="17">
        <v>0</v>
      </c>
      <c r="AK102" s="17">
        <v>1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1</v>
      </c>
      <c r="AS102" s="17">
        <v>0</v>
      </c>
      <c r="AT102" s="17">
        <v>0</v>
      </c>
      <c r="AU102" s="17">
        <v>0</v>
      </c>
      <c r="AV102" s="17">
        <v>0</v>
      </c>
      <c r="AW102" s="17">
        <v>1</v>
      </c>
      <c r="AX102" s="17">
        <v>0</v>
      </c>
      <c r="AY102" s="17">
        <v>0</v>
      </c>
      <c r="AZ102" s="18" t="s">
        <v>420</v>
      </c>
      <c r="BA102" s="25">
        <f t="shared" si="86"/>
        <v>12</v>
      </c>
      <c r="BB102" s="26">
        <f t="shared" si="84"/>
        <v>1</v>
      </c>
      <c r="BC102" s="27">
        <f t="shared" si="90"/>
        <v>13</v>
      </c>
      <c r="BD102" s="29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9"/>
      <c r="CJ102" s="39">
        <f t="shared" si="51"/>
        <v>3</v>
      </c>
      <c r="CK102" s="28">
        <f t="shared" si="52"/>
        <v>0</v>
      </c>
      <c r="CL102" s="28">
        <f t="shared" si="53"/>
        <v>0</v>
      </c>
      <c r="CM102" s="28">
        <f t="shared" si="54"/>
        <v>0</v>
      </c>
      <c r="CN102" s="28">
        <f t="shared" si="55"/>
        <v>0</v>
      </c>
      <c r="CO102" s="28">
        <f t="shared" si="56"/>
        <v>0</v>
      </c>
      <c r="CP102" s="28">
        <f t="shared" si="57"/>
        <v>5</v>
      </c>
      <c r="CQ102" s="28">
        <f t="shared" si="58"/>
        <v>0</v>
      </c>
      <c r="CR102" s="28">
        <f t="shared" si="59"/>
        <v>0</v>
      </c>
      <c r="CS102" s="28">
        <f t="shared" si="60"/>
        <v>0</v>
      </c>
      <c r="CT102" s="28">
        <f t="shared" si="61"/>
        <v>0</v>
      </c>
      <c r="CU102" s="28">
        <f t="shared" si="62"/>
        <v>0</v>
      </c>
      <c r="CV102" s="28">
        <f t="shared" si="63"/>
        <v>2</v>
      </c>
      <c r="CW102" s="28">
        <f t="shared" si="64"/>
        <v>0</v>
      </c>
      <c r="CX102" s="28">
        <f t="shared" si="65"/>
        <v>0</v>
      </c>
      <c r="CY102" s="28">
        <f t="shared" si="66"/>
        <v>0</v>
      </c>
      <c r="CZ102" s="28">
        <f t="shared" si="67"/>
        <v>1</v>
      </c>
      <c r="DA102" s="28">
        <f t="shared" si="68"/>
        <v>0</v>
      </c>
      <c r="DB102" s="28">
        <f t="shared" si="69"/>
        <v>0</v>
      </c>
      <c r="DC102" s="28">
        <f t="shared" si="70"/>
        <v>0</v>
      </c>
      <c r="DD102" s="28">
        <f t="shared" si="71"/>
        <v>0</v>
      </c>
      <c r="DE102" s="28">
        <f t="shared" si="72"/>
        <v>0</v>
      </c>
      <c r="DF102" s="28">
        <f t="shared" si="73"/>
        <v>0</v>
      </c>
      <c r="DG102" s="28">
        <f t="shared" si="74"/>
        <v>1</v>
      </c>
      <c r="DH102" s="28">
        <f t="shared" si="75"/>
        <v>0</v>
      </c>
      <c r="DI102" s="28">
        <f t="shared" si="76"/>
        <v>0</v>
      </c>
      <c r="DJ102" s="28">
        <f t="shared" si="77"/>
        <v>0</v>
      </c>
      <c r="DK102" s="28">
        <f t="shared" si="78"/>
        <v>0</v>
      </c>
      <c r="DL102" s="28">
        <f t="shared" si="79"/>
        <v>1</v>
      </c>
      <c r="DM102" s="28">
        <f t="shared" si="80"/>
        <v>0</v>
      </c>
      <c r="DN102" s="28">
        <f t="shared" si="81"/>
        <v>0</v>
      </c>
      <c r="DO102" s="40" t="s">
        <v>420</v>
      </c>
      <c r="DP102" s="85">
        <f t="shared" si="99"/>
        <v>12</v>
      </c>
      <c r="DQ102" s="86">
        <f t="shared" si="85"/>
        <v>1</v>
      </c>
      <c r="DR102" s="87">
        <f t="shared" si="91"/>
        <v>13</v>
      </c>
    </row>
    <row r="103" spans="1:122" ht="26.25" customHeight="1" thickBot="1" x14ac:dyDescent="0.25">
      <c r="A103" s="7" t="s">
        <v>230</v>
      </c>
      <c r="B103" s="5" t="s">
        <v>231</v>
      </c>
      <c r="C103" s="5" t="s">
        <v>435</v>
      </c>
      <c r="D103" s="8" t="s">
        <v>232</v>
      </c>
      <c r="E103" s="59">
        <v>2</v>
      </c>
      <c r="F103" s="60">
        <v>4</v>
      </c>
      <c r="G103" s="61">
        <v>0</v>
      </c>
      <c r="H103" s="60">
        <v>2</v>
      </c>
      <c r="I103" s="62">
        <v>4</v>
      </c>
      <c r="J103" s="60">
        <v>0</v>
      </c>
      <c r="K103" s="67">
        <v>0</v>
      </c>
      <c r="L103" s="54"/>
      <c r="M103" s="48"/>
      <c r="N103" s="76"/>
      <c r="O103" s="77"/>
      <c r="P103" s="48"/>
      <c r="Q103" s="48"/>
      <c r="R103" s="65">
        <f t="shared" si="87"/>
        <v>2</v>
      </c>
      <c r="S103" s="66">
        <f t="shared" si="88"/>
        <v>4</v>
      </c>
      <c r="T103" s="24">
        <f t="shared" si="89"/>
        <v>0</v>
      </c>
      <c r="U103" s="17">
        <v>2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3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1</v>
      </c>
      <c r="AH103" s="17">
        <v>0</v>
      </c>
      <c r="AI103" s="17">
        <v>0</v>
      </c>
      <c r="AJ103" s="17">
        <v>0</v>
      </c>
      <c r="AK103" s="17">
        <v>0</v>
      </c>
      <c r="AL103" s="17">
        <v>1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 t="s">
        <v>420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1</v>
      </c>
      <c r="AY103" s="17">
        <v>0</v>
      </c>
      <c r="AZ103" s="18" t="s">
        <v>420</v>
      </c>
      <c r="BA103" s="25">
        <f t="shared" si="86"/>
        <v>6</v>
      </c>
      <c r="BB103" s="26">
        <f t="shared" si="84"/>
        <v>2</v>
      </c>
      <c r="BC103" s="27">
        <f t="shared" si="90"/>
        <v>8</v>
      </c>
      <c r="BD103" s="52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7"/>
      <c r="CJ103" s="39">
        <f t="shared" si="51"/>
        <v>2</v>
      </c>
      <c r="CK103" s="28">
        <f t="shared" si="52"/>
        <v>0</v>
      </c>
      <c r="CL103" s="28">
        <f t="shared" si="53"/>
        <v>0</v>
      </c>
      <c r="CM103" s="28">
        <f t="shared" si="54"/>
        <v>0</v>
      </c>
      <c r="CN103" s="28">
        <f t="shared" si="55"/>
        <v>0</v>
      </c>
      <c r="CO103" s="28">
        <f t="shared" si="56"/>
        <v>0</v>
      </c>
      <c r="CP103" s="28">
        <f t="shared" si="57"/>
        <v>3</v>
      </c>
      <c r="CQ103" s="28">
        <f t="shared" si="58"/>
        <v>0</v>
      </c>
      <c r="CR103" s="28">
        <f t="shared" si="59"/>
        <v>0</v>
      </c>
      <c r="CS103" s="28">
        <f t="shared" si="60"/>
        <v>0</v>
      </c>
      <c r="CT103" s="28">
        <f t="shared" si="61"/>
        <v>0</v>
      </c>
      <c r="CU103" s="28">
        <f t="shared" si="62"/>
        <v>0</v>
      </c>
      <c r="CV103" s="28">
        <f t="shared" si="63"/>
        <v>1</v>
      </c>
      <c r="CW103" s="28">
        <f t="shared" si="64"/>
        <v>0</v>
      </c>
      <c r="CX103" s="28">
        <f t="shared" si="65"/>
        <v>0</v>
      </c>
      <c r="CY103" s="28">
        <f t="shared" si="66"/>
        <v>0</v>
      </c>
      <c r="CZ103" s="28">
        <f t="shared" si="67"/>
        <v>0</v>
      </c>
      <c r="DA103" s="28">
        <f t="shared" si="68"/>
        <v>1</v>
      </c>
      <c r="DB103" s="28">
        <f t="shared" si="69"/>
        <v>0</v>
      </c>
      <c r="DC103" s="28">
        <f t="shared" si="70"/>
        <v>0</v>
      </c>
      <c r="DD103" s="28">
        <f t="shared" si="71"/>
        <v>0</v>
      </c>
      <c r="DE103" s="28">
        <f t="shared" si="72"/>
        <v>0</v>
      </c>
      <c r="DF103" s="28">
        <f t="shared" si="73"/>
        <v>0</v>
      </c>
      <c r="DG103" s="28" t="s">
        <v>420</v>
      </c>
      <c r="DH103" s="28">
        <f t="shared" si="75"/>
        <v>0</v>
      </c>
      <c r="DI103" s="28">
        <f t="shared" si="76"/>
        <v>0</v>
      </c>
      <c r="DJ103" s="28">
        <f t="shared" si="77"/>
        <v>0</v>
      </c>
      <c r="DK103" s="28">
        <f t="shared" si="78"/>
        <v>0</v>
      </c>
      <c r="DL103" s="28">
        <f t="shared" si="79"/>
        <v>0</v>
      </c>
      <c r="DM103" s="28">
        <f t="shared" si="80"/>
        <v>1</v>
      </c>
      <c r="DN103" s="28">
        <f t="shared" si="81"/>
        <v>0</v>
      </c>
      <c r="DO103" s="40" t="s">
        <v>420</v>
      </c>
      <c r="DP103" s="85">
        <f t="shared" si="99"/>
        <v>6</v>
      </c>
      <c r="DQ103" s="86">
        <f t="shared" si="85"/>
        <v>2</v>
      </c>
      <c r="DR103" s="87">
        <f t="shared" si="91"/>
        <v>8</v>
      </c>
    </row>
    <row r="104" spans="1:122" ht="71.25" customHeight="1" thickBot="1" x14ac:dyDescent="0.25">
      <c r="A104" s="7" t="s">
        <v>426</v>
      </c>
      <c r="B104" s="5" t="s">
        <v>179</v>
      </c>
      <c r="C104" s="5" t="s">
        <v>435</v>
      </c>
      <c r="D104" s="8" t="s">
        <v>180</v>
      </c>
      <c r="E104" s="59">
        <v>1</v>
      </c>
      <c r="F104" s="60">
        <v>4</v>
      </c>
      <c r="G104" s="61">
        <v>0</v>
      </c>
      <c r="H104" s="60">
        <v>1</v>
      </c>
      <c r="I104" s="62">
        <v>4</v>
      </c>
      <c r="J104" s="60">
        <v>0</v>
      </c>
      <c r="K104" s="67">
        <v>0</v>
      </c>
      <c r="L104" s="54"/>
      <c r="M104" s="48"/>
      <c r="N104" s="76"/>
      <c r="O104" s="77"/>
      <c r="P104" s="48">
        <v>1</v>
      </c>
      <c r="Q104" s="48"/>
      <c r="R104" s="65">
        <f t="shared" si="87"/>
        <v>1</v>
      </c>
      <c r="S104" s="66">
        <f t="shared" si="88"/>
        <v>3</v>
      </c>
      <c r="T104" s="24">
        <f t="shared" si="89"/>
        <v>0</v>
      </c>
      <c r="U104" s="17">
        <v>1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3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1</v>
      </c>
      <c r="AH104" s="17">
        <v>0</v>
      </c>
      <c r="AI104" s="17">
        <v>0</v>
      </c>
      <c r="AJ104" s="17">
        <v>0</v>
      </c>
      <c r="AK104" s="17">
        <v>0</v>
      </c>
      <c r="AL104" s="17">
        <v>1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1</v>
      </c>
      <c r="AY104" s="17">
        <v>0</v>
      </c>
      <c r="AZ104" s="18" t="s">
        <v>420</v>
      </c>
      <c r="BA104" s="25">
        <f t="shared" si="86"/>
        <v>5</v>
      </c>
      <c r="BB104" s="26">
        <f t="shared" si="84"/>
        <v>2</v>
      </c>
      <c r="BC104" s="27">
        <f t="shared" si="90"/>
        <v>7</v>
      </c>
      <c r="BD104" s="52"/>
      <c r="BE104" s="46"/>
      <c r="BF104" s="46"/>
      <c r="BG104" s="46"/>
      <c r="BH104" s="46"/>
      <c r="BI104" s="46"/>
      <c r="BJ104" s="46">
        <v>-1</v>
      </c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7"/>
      <c r="CJ104" s="39">
        <f t="shared" si="51"/>
        <v>1</v>
      </c>
      <c r="CK104" s="28">
        <f t="shared" si="52"/>
        <v>0</v>
      </c>
      <c r="CL104" s="28">
        <f t="shared" si="53"/>
        <v>0</v>
      </c>
      <c r="CM104" s="28">
        <f t="shared" si="54"/>
        <v>0</v>
      </c>
      <c r="CN104" s="28">
        <f t="shared" si="55"/>
        <v>0</v>
      </c>
      <c r="CO104" s="28">
        <f t="shared" si="56"/>
        <v>0</v>
      </c>
      <c r="CP104" s="28">
        <f t="shared" si="57"/>
        <v>2</v>
      </c>
      <c r="CQ104" s="28">
        <f t="shared" si="58"/>
        <v>0</v>
      </c>
      <c r="CR104" s="28">
        <f t="shared" si="59"/>
        <v>0</v>
      </c>
      <c r="CS104" s="28">
        <f t="shared" si="60"/>
        <v>0</v>
      </c>
      <c r="CT104" s="28">
        <f t="shared" si="61"/>
        <v>0</v>
      </c>
      <c r="CU104" s="28">
        <f t="shared" si="62"/>
        <v>0</v>
      </c>
      <c r="CV104" s="28">
        <f t="shared" si="63"/>
        <v>1</v>
      </c>
      <c r="CW104" s="28">
        <f t="shared" si="64"/>
        <v>0</v>
      </c>
      <c r="CX104" s="28">
        <f t="shared" si="65"/>
        <v>0</v>
      </c>
      <c r="CY104" s="28">
        <f t="shared" si="66"/>
        <v>0</v>
      </c>
      <c r="CZ104" s="28">
        <f t="shared" si="67"/>
        <v>0</v>
      </c>
      <c r="DA104" s="28">
        <f t="shared" si="68"/>
        <v>1</v>
      </c>
      <c r="DB104" s="28">
        <f t="shared" si="69"/>
        <v>0</v>
      </c>
      <c r="DC104" s="28">
        <f t="shared" si="70"/>
        <v>0</v>
      </c>
      <c r="DD104" s="28">
        <f t="shared" si="71"/>
        <v>0</v>
      </c>
      <c r="DE104" s="28">
        <f t="shared" si="72"/>
        <v>0</v>
      </c>
      <c r="DF104" s="28">
        <f t="shared" si="73"/>
        <v>0</v>
      </c>
      <c r="DG104" s="28">
        <f t="shared" si="74"/>
        <v>0</v>
      </c>
      <c r="DH104" s="28">
        <f t="shared" si="75"/>
        <v>0</v>
      </c>
      <c r="DI104" s="28">
        <f t="shared" si="76"/>
        <v>0</v>
      </c>
      <c r="DJ104" s="28">
        <f t="shared" si="77"/>
        <v>0</v>
      </c>
      <c r="DK104" s="28">
        <f t="shared" si="78"/>
        <v>0</v>
      </c>
      <c r="DL104" s="28">
        <f t="shared" si="79"/>
        <v>0</v>
      </c>
      <c r="DM104" s="28">
        <f t="shared" si="80"/>
        <v>1</v>
      </c>
      <c r="DN104" s="28">
        <f t="shared" si="81"/>
        <v>0</v>
      </c>
      <c r="DO104" s="40" t="s">
        <v>420</v>
      </c>
      <c r="DP104" s="85">
        <f t="shared" si="99"/>
        <v>4</v>
      </c>
      <c r="DQ104" s="86">
        <f t="shared" si="85"/>
        <v>2</v>
      </c>
      <c r="DR104" s="87">
        <f t="shared" si="91"/>
        <v>6</v>
      </c>
    </row>
    <row r="105" spans="1:122" ht="35.25" customHeight="1" thickBot="1" x14ac:dyDescent="0.25">
      <c r="A105" s="7" t="s">
        <v>233</v>
      </c>
      <c r="B105" s="5" t="s">
        <v>234</v>
      </c>
      <c r="C105" s="5" t="s">
        <v>435</v>
      </c>
      <c r="D105" s="8" t="s">
        <v>235</v>
      </c>
      <c r="E105" s="59">
        <v>1</v>
      </c>
      <c r="F105" s="60">
        <v>1</v>
      </c>
      <c r="G105" s="61">
        <v>0</v>
      </c>
      <c r="H105" s="60">
        <v>1</v>
      </c>
      <c r="I105" s="62">
        <v>1</v>
      </c>
      <c r="J105" s="60">
        <v>0</v>
      </c>
      <c r="K105" s="67">
        <v>0</v>
      </c>
      <c r="L105" s="54"/>
      <c r="M105" s="48"/>
      <c r="N105" s="76"/>
      <c r="O105" s="77"/>
      <c r="P105" s="48"/>
      <c r="Q105" s="48"/>
      <c r="R105" s="65">
        <f t="shared" si="87"/>
        <v>1</v>
      </c>
      <c r="S105" s="66">
        <f t="shared" si="88"/>
        <v>1</v>
      </c>
      <c r="T105" s="24">
        <f t="shared" si="89"/>
        <v>0</v>
      </c>
      <c r="U105" s="17">
        <v>1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1</v>
      </c>
      <c r="AH105" s="17">
        <v>0</v>
      </c>
      <c r="AI105" s="17">
        <v>0</v>
      </c>
      <c r="AJ105" s="17">
        <v>0</v>
      </c>
      <c r="AK105" s="17">
        <v>0</v>
      </c>
      <c r="AL105" s="17" t="s">
        <v>420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 t="s">
        <v>420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 t="s">
        <v>420</v>
      </c>
      <c r="AY105" s="17">
        <v>0</v>
      </c>
      <c r="AZ105" s="18" t="s">
        <v>420</v>
      </c>
      <c r="BA105" s="25">
        <f t="shared" si="86"/>
        <v>2</v>
      </c>
      <c r="BB105" s="26">
        <f t="shared" si="84"/>
        <v>0</v>
      </c>
      <c r="BC105" s="27">
        <f t="shared" si="90"/>
        <v>2</v>
      </c>
      <c r="BD105" s="52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7"/>
      <c r="CJ105" s="39">
        <f t="shared" si="51"/>
        <v>1</v>
      </c>
      <c r="CK105" s="28">
        <f t="shared" si="52"/>
        <v>0</v>
      </c>
      <c r="CL105" s="28">
        <f t="shared" si="53"/>
        <v>0</v>
      </c>
      <c r="CM105" s="28">
        <f t="shared" si="54"/>
        <v>0</v>
      </c>
      <c r="CN105" s="28">
        <f t="shared" si="55"/>
        <v>0</v>
      </c>
      <c r="CO105" s="28">
        <f t="shared" si="56"/>
        <v>0</v>
      </c>
      <c r="CP105" s="28">
        <f t="shared" si="57"/>
        <v>0</v>
      </c>
      <c r="CQ105" s="28">
        <f t="shared" si="58"/>
        <v>0</v>
      </c>
      <c r="CR105" s="28">
        <f t="shared" si="59"/>
        <v>0</v>
      </c>
      <c r="CS105" s="28">
        <f t="shared" si="60"/>
        <v>0</v>
      </c>
      <c r="CT105" s="28">
        <f t="shared" si="61"/>
        <v>0</v>
      </c>
      <c r="CU105" s="28">
        <f t="shared" si="62"/>
        <v>0</v>
      </c>
      <c r="CV105" s="28">
        <f t="shared" si="63"/>
        <v>1</v>
      </c>
      <c r="CW105" s="28">
        <f t="shared" si="64"/>
        <v>0</v>
      </c>
      <c r="CX105" s="28">
        <f t="shared" si="65"/>
        <v>0</v>
      </c>
      <c r="CY105" s="28">
        <f t="shared" si="66"/>
        <v>0</v>
      </c>
      <c r="CZ105" s="28">
        <f t="shared" si="67"/>
        <v>0</v>
      </c>
      <c r="DA105" s="28" t="s">
        <v>420</v>
      </c>
      <c r="DB105" s="28">
        <f t="shared" si="69"/>
        <v>0</v>
      </c>
      <c r="DC105" s="28">
        <f t="shared" si="70"/>
        <v>0</v>
      </c>
      <c r="DD105" s="28">
        <f t="shared" si="71"/>
        <v>0</v>
      </c>
      <c r="DE105" s="28">
        <f t="shared" si="72"/>
        <v>0</v>
      </c>
      <c r="DF105" s="28">
        <f t="shared" si="73"/>
        <v>0</v>
      </c>
      <c r="DG105" s="28" t="s">
        <v>420</v>
      </c>
      <c r="DH105" s="28">
        <f t="shared" si="75"/>
        <v>0</v>
      </c>
      <c r="DI105" s="28">
        <f t="shared" si="76"/>
        <v>0</v>
      </c>
      <c r="DJ105" s="28">
        <f t="shared" si="77"/>
        <v>0</v>
      </c>
      <c r="DK105" s="28">
        <f t="shared" si="78"/>
        <v>0</v>
      </c>
      <c r="DL105" s="28">
        <f t="shared" si="79"/>
        <v>0</v>
      </c>
      <c r="DM105" s="28" t="s">
        <v>420</v>
      </c>
      <c r="DN105" s="28">
        <f t="shared" si="81"/>
        <v>0</v>
      </c>
      <c r="DO105" s="40" t="s">
        <v>420</v>
      </c>
      <c r="DP105" s="85">
        <f t="shared" si="99"/>
        <v>2</v>
      </c>
      <c r="DQ105" s="86">
        <f t="shared" si="85"/>
        <v>0</v>
      </c>
      <c r="DR105" s="87">
        <f t="shared" si="91"/>
        <v>2</v>
      </c>
    </row>
    <row r="106" spans="1:122" ht="40.5" customHeight="1" thickBot="1" x14ac:dyDescent="0.25">
      <c r="A106" s="7" t="s">
        <v>236</v>
      </c>
      <c r="B106" s="5" t="s">
        <v>237</v>
      </c>
      <c r="C106" s="5" t="s">
        <v>435</v>
      </c>
      <c r="D106" s="8" t="s">
        <v>238</v>
      </c>
      <c r="E106" s="59">
        <v>1</v>
      </c>
      <c r="F106" s="60">
        <v>1</v>
      </c>
      <c r="G106" s="61">
        <v>0</v>
      </c>
      <c r="H106" s="60">
        <v>1</v>
      </c>
      <c r="I106" s="62">
        <v>1</v>
      </c>
      <c r="J106" s="60">
        <v>0</v>
      </c>
      <c r="K106" s="67">
        <v>0</v>
      </c>
      <c r="L106" s="54"/>
      <c r="M106" s="48"/>
      <c r="N106" s="76"/>
      <c r="O106" s="77"/>
      <c r="P106" s="48"/>
      <c r="Q106" s="48"/>
      <c r="R106" s="65">
        <f t="shared" si="87"/>
        <v>1</v>
      </c>
      <c r="S106" s="66">
        <f t="shared" si="88"/>
        <v>1</v>
      </c>
      <c r="T106" s="24">
        <f t="shared" si="89"/>
        <v>0</v>
      </c>
      <c r="U106" s="17">
        <v>1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1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 t="s">
        <v>420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 t="s">
        <v>420</v>
      </c>
      <c r="AY106" s="17">
        <v>0</v>
      </c>
      <c r="AZ106" s="18" t="s">
        <v>420</v>
      </c>
      <c r="BA106" s="25">
        <f t="shared" si="86"/>
        <v>2</v>
      </c>
      <c r="BB106" s="26">
        <f t="shared" si="84"/>
        <v>0</v>
      </c>
      <c r="BC106" s="27">
        <f t="shared" si="90"/>
        <v>2</v>
      </c>
      <c r="BD106" s="52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7"/>
      <c r="CJ106" s="39">
        <f t="shared" si="51"/>
        <v>1</v>
      </c>
      <c r="CK106" s="28">
        <f t="shared" si="52"/>
        <v>0</v>
      </c>
      <c r="CL106" s="28">
        <f t="shared" si="53"/>
        <v>0</v>
      </c>
      <c r="CM106" s="28">
        <f t="shared" si="54"/>
        <v>0</v>
      </c>
      <c r="CN106" s="28">
        <f t="shared" si="55"/>
        <v>0</v>
      </c>
      <c r="CO106" s="28">
        <f t="shared" si="56"/>
        <v>0</v>
      </c>
      <c r="CP106" s="28">
        <f t="shared" si="57"/>
        <v>0</v>
      </c>
      <c r="CQ106" s="28">
        <f t="shared" si="58"/>
        <v>0</v>
      </c>
      <c r="CR106" s="28">
        <f t="shared" si="59"/>
        <v>0</v>
      </c>
      <c r="CS106" s="28">
        <f t="shared" si="60"/>
        <v>0</v>
      </c>
      <c r="CT106" s="28">
        <f t="shared" si="61"/>
        <v>0</v>
      </c>
      <c r="CU106" s="28">
        <f t="shared" si="62"/>
        <v>0</v>
      </c>
      <c r="CV106" s="28">
        <f t="shared" si="63"/>
        <v>1</v>
      </c>
      <c r="CW106" s="28">
        <f t="shared" si="64"/>
        <v>0</v>
      </c>
      <c r="CX106" s="28">
        <f t="shared" si="65"/>
        <v>0</v>
      </c>
      <c r="CY106" s="28">
        <f t="shared" si="66"/>
        <v>0</v>
      </c>
      <c r="CZ106" s="28">
        <f t="shared" si="67"/>
        <v>0</v>
      </c>
      <c r="DA106" s="28">
        <f t="shared" si="68"/>
        <v>0</v>
      </c>
      <c r="DB106" s="28">
        <f t="shared" si="69"/>
        <v>0</v>
      </c>
      <c r="DC106" s="28">
        <f t="shared" si="70"/>
        <v>0</v>
      </c>
      <c r="DD106" s="28">
        <f t="shared" si="71"/>
        <v>0</v>
      </c>
      <c r="DE106" s="28">
        <f t="shared" si="72"/>
        <v>0</v>
      </c>
      <c r="DF106" s="28">
        <f t="shared" si="73"/>
        <v>0</v>
      </c>
      <c r="DG106" s="28" t="s">
        <v>420</v>
      </c>
      <c r="DH106" s="28">
        <f t="shared" si="75"/>
        <v>0</v>
      </c>
      <c r="DI106" s="28">
        <f t="shared" si="76"/>
        <v>0</v>
      </c>
      <c r="DJ106" s="28">
        <f t="shared" si="77"/>
        <v>0</v>
      </c>
      <c r="DK106" s="28">
        <f t="shared" si="78"/>
        <v>0</v>
      </c>
      <c r="DL106" s="28">
        <f t="shared" si="79"/>
        <v>0</v>
      </c>
      <c r="DM106" s="28" t="s">
        <v>420</v>
      </c>
      <c r="DN106" s="28">
        <f t="shared" si="81"/>
        <v>0</v>
      </c>
      <c r="DO106" s="40" t="s">
        <v>420</v>
      </c>
      <c r="DP106" s="85">
        <f t="shared" si="99"/>
        <v>2</v>
      </c>
      <c r="DQ106" s="86">
        <f t="shared" si="85"/>
        <v>0</v>
      </c>
      <c r="DR106" s="87">
        <f t="shared" si="91"/>
        <v>2</v>
      </c>
    </row>
    <row r="107" spans="1:122" ht="27.75" customHeight="1" thickBot="1" x14ac:dyDescent="0.25">
      <c r="A107" s="7" t="s">
        <v>239</v>
      </c>
      <c r="B107" s="5" t="s">
        <v>240</v>
      </c>
      <c r="C107" s="5" t="s">
        <v>435</v>
      </c>
      <c r="D107" s="8" t="s">
        <v>241</v>
      </c>
      <c r="E107" s="59">
        <v>6</v>
      </c>
      <c r="F107" s="60">
        <v>12</v>
      </c>
      <c r="G107" s="61">
        <v>0</v>
      </c>
      <c r="H107" s="60">
        <v>6</v>
      </c>
      <c r="I107" s="62">
        <v>13</v>
      </c>
      <c r="J107" s="60">
        <v>0</v>
      </c>
      <c r="K107" s="67">
        <v>0</v>
      </c>
      <c r="L107" s="54"/>
      <c r="M107" s="48">
        <v>1</v>
      </c>
      <c r="N107" s="76"/>
      <c r="O107" s="77"/>
      <c r="P107" s="48"/>
      <c r="Q107" s="48"/>
      <c r="R107" s="65">
        <f t="shared" si="87"/>
        <v>6</v>
      </c>
      <c r="S107" s="66">
        <f t="shared" si="88"/>
        <v>13</v>
      </c>
      <c r="T107" s="24">
        <f t="shared" si="89"/>
        <v>0</v>
      </c>
      <c r="U107" s="17">
        <v>6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9</v>
      </c>
      <c r="AB107" s="17">
        <v>0</v>
      </c>
      <c r="AC107" s="17">
        <v>2</v>
      </c>
      <c r="AD107" s="17">
        <v>0</v>
      </c>
      <c r="AE107" s="17">
        <v>0</v>
      </c>
      <c r="AF107" s="17">
        <v>0</v>
      </c>
      <c r="AG107" s="17">
        <v>3</v>
      </c>
      <c r="AH107" s="17">
        <v>0</v>
      </c>
      <c r="AI107" s="17">
        <v>0</v>
      </c>
      <c r="AJ107" s="17">
        <v>0</v>
      </c>
      <c r="AK107" s="17">
        <v>1</v>
      </c>
      <c r="AL107" s="17">
        <v>0</v>
      </c>
      <c r="AM107" s="17">
        <v>1</v>
      </c>
      <c r="AN107" s="17">
        <v>0</v>
      </c>
      <c r="AO107" s="17">
        <v>0</v>
      </c>
      <c r="AP107" s="17">
        <v>0</v>
      </c>
      <c r="AQ107" s="17">
        <v>1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1</v>
      </c>
      <c r="AX107" s="17">
        <v>0</v>
      </c>
      <c r="AY107" s="17">
        <v>0</v>
      </c>
      <c r="AZ107" s="18">
        <v>1</v>
      </c>
      <c r="BA107" s="25">
        <f t="shared" si="86"/>
        <v>24</v>
      </c>
      <c r="BB107" s="26">
        <f t="shared" si="84"/>
        <v>1</v>
      </c>
      <c r="BC107" s="27">
        <f t="shared" si="90"/>
        <v>25</v>
      </c>
      <c r="BD107" s="52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>
        <v>1</v>
      </c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7"/>
      <c r="CJ107" s="39">
        <f t="shared" si="51"/>
        <v>6</v>
      </c>
      <c r="CK107" s="28">
        <f t="shared" si="52"/>
        <v>0</v>
      </c>
      <c r="CL107" s="28">
        <f t="shared" si="53"/>
        <v>0</v>
      </c>
      <c r="CM107" s="28">
        <f t="shared" si="54"/>
        <v>0</v>
      </c>
      <c r="CN107" s="28">
        <f t="shared" si="55"/>
        <v>0</v>
      </c>
      <c r="CO107" s="28">
        <f t="shared" si="56"/>
        <v>0</v>
      </c>
      <c r="CP107" s="28">
        <f t="shared" si="57"/>
        <v>9</v>
      </c>
      <c r="CQ107" s="28">
        <f t="shared" si="58"/>
        <v>0</v>
      </c>
      <c r="CR107" s="28">
        <f t="shared" si="59"/>
        <v>2</v>
      </c>
      <c r="CS107" s="28">
        <f t="shared" si="60"/>
        <v>0</v>
      </c>
      <c r="CT107" s="28">
        <f t="shared" si="61"/>
        <v>0</v>
      </c>
      <c r="CU107" s="28">
        <f t="shared" si="62"/>
        <v>0</v>
      </c>
      <c r="CV107" s="28">
        <f t="shared" si="63"/>
        <v>4</v>
      </c>
      <c r="CW107" s="28">
        <f t="shared" si="64"/>
        <v>0</v>
      </c>
      <c r="CX107" s="28">
        <f t="shared" si="65"/>
        <v>0</v>
      </c>
      <c r="CY107" s="28">
        <f t="shared" si="66"/>
        <v>0</v>
      </c>
      <c r="CZ107" s="28">
        <f t="shared" si="67"/>
        <v>1</v>
      </c>
      <c r="DA107" s="28">
        <f t="shared" si="68"/>
        <v>0</v>
      </c>
      <c r="DB107" s="28">
        <f t="shared" si="69"/>
        <v>1</v>
      </c>
      <c r="DC107" s="28">
        <f t="shared" si="70"/>
        <v>0</v>
      </c>
      <c r="DD107" s="28">
        <f t="shared" si="71"/>
        <v>0</v>
      </c>
      <c r="DE107" s="28">
        <f t="shared" si="72"/>
        <v>0</v>
      </c>
      <c r="DF107" s="28">
        <f t="shared" si="73"/>
        <v>1</v>
      </c>
      <c r="DG107" s="28">
        <f t="shared" si="74"/>
        <v>0</v>
      </c>
      <c r="DH107" s="28">
        <f t="shared" si="75"/>
        <v>0</v>
      </c>
      <c r="DI107" s="28">
        <f t="shared" si="76"/>
        <v>0</v>
      </c>
      <c r="DJ107" s="28">
        <f t="shared" si="77"/>
        <v>0</v>
      </c>
      <c r="DK107" s="28">
        <f t="shared" si="78"/>
        <v>0</v>
      </c>
      <c r="DL107" s="28">
        <f t="shared" si="79"/>
        <v>1</v>
      </c>
      <c r="DM107" s="28">
        <f t="shared" si="80"/>
        <v>0</v>
      </c>
      <c r="DN107" s="28">
        <f t="shared" si="81"/>
        <v>0</v>
      </c>
      <c r="DO107" s="40">
        <f t="shared" si="82"/>
        <v>1</v>
      </c>
      <c r="DP107" s="85">
        <f t="shared" si="99"/>
        <v>25</v>
      </c>
      <c r="DQ107" s="86">
        <f t="shared" si="85"/>
        <v>1</v>
      </c>
      <c r="DR107" s="87">
        <f t="shared" si="91"/>
        <v>26</v>
      </c>
    </row>
    <row r="108" spans="1:122" ht="30.75" customHeight="1" thickBot="1" x14ac:dyDescent="0.25">
      <c r="A108" s="7" t="s">
        <v>239</v>
      </c>
      <c r="B108" s="5" t="s">
        <v>242</v>
      </c>
      <c r="C108" s="5" t="s">
        <v>435</v>
      </c>
      <c r="D108" s="8" t="s">
        <v>243</v>
      </c>
      <c r="E108" s="59">
        <v>6</v>
      </c>
      <c r="F108" s="60">
        <v>12</v>
      </c>
      <c r="G108" s="61">
        <v>0</v>
      </c>
      <c r="H108" s="60">
        <v>6</v>
      </c>
      <c r="I108" s="62">
        <v>12</v>
      </c>
      <c r="J108" s="60">
        <v>1</v>
      </c>
      <c r="K108" s="67">
        <v>0</v>
      </c>
      <c r="L108" s="54"/>
      <c r="M108" s="48"/>
      <c r="N108" s="76"/>
      <c r="O108" s="77"/>
      <c r="P108" s="48"/>
      <c r="Q108" s="48"/>
      <c r="R108" s="65">
        <f t="shared" si="87"/>
        <v>6</v>
      </c>
      <c r="S108" s="66">
        <f t="shared" si="88"/>
        <v>12</v>
      </c>
      <c r="T108" s="24">
        <f t="shared" si="89"/>
        <v>0</v>
      </c>
      <c r="U108" s="17">
        <v>6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11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3</v>
      </c>
      <c r="AH108" s="17">
        <v>0</v>
      </c>
      <c r="AI108" s="17">
        <v>0</v>
      </c>
      <c r="AJ108" s="17">
        <v>0</v>
      </c>
      <c r="AK108" s="17">
        <v>2</v>
      </c>
      <c r="AL108" s="17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1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1</v>
      </c>
      <c r="AX108" s="17">
        <v>0</v>
      </c>
      <c r="AY108" s="17">
        <v>0</v>
      </c>
      <c r="AZ108" s="18">
        <v>1</v>
      </c>
      <c r="BA108" s="25">
        <f t="shared" si="86"/>
        <v>24</v>
      </c>
      <c r="BB108" s="26">
        <f t="shared" si="84"/>
        <v>1</v>
      </c>
      <c r="BC108" s="27">
        <f t="shared" si="90"/>
        <v>25</v>
      </c>
      <c r="BD108" s="52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7"/>
      <c r="CJ108" s="39">
        <f t="shared" si="51"/>
        <v>6</v>
      </c>
      <c r="CK108" s="28">
        <f t="shared" si="52"/>
        <v>0</v>
      </c>
      <c r="CL108" s="28">
        <f t="shared" si="53"/>
        <v>0</v>
      </c>
      <c r="CM108" s="28">
        <f t="shared" si="54"/>
        <v>0</v>
      </c>
      <c r="CN108" s="28">
        <f t="shared" si="55"/>
        <v>0</v>
      </c>
      <c r="CO108" s="28">
        <f t="shared" si="56"/>
        <v>0</v>
      </c>
      <c r="CP108" s="28">
        <f t="shared" si="57"/>
        <v>11</v>
      </c>
      <c r="CQ108" s="28">
        <f t="shared" si="58"/>
        <v>0</v>
      </c>
      <c r="CR108" s="28">
        <f t="shared" si="59"/>
        <v>0</v>
      </c>
      <c r="CS108" s="28">
        <f t="shared" si="60"/>
        <v>0</v>
      </c>
      <c r="CT108" s="28">
        <f t="shared" si="61"/>
        <v>0</v>
      </c>
      <c r="CU108" s="28">
        <f t="shared" si="62"/>
        <v>0</v>
      </c>
      <c r="CV108" s="28">
        <f t="shared" si="63"/>
        <v>3</v>
      </c>
      <c r="CW108" s="28">
        <f t="shared" si="64"/>
        <v>0</v>
      </c>
      <c r="CX108" s="28">
        <f t="shared" si="65"/>
        <v>0</v>
      </c>
      <c r="CY108" s="28">
        <f t="shared" si="66"/>
        <v>0</v>
      </c>
      <c r="CZ108" s="28">
        <f t="shared" si="67"/>
        <v>2</v>
      </c>
      <c r="DA108" s="28">
        <f t="shared" si="68"/>
        <v>0</v>
      </c>
      <c r="DB108" s="28">
        <f t="shared" si="69"/>
        <v>0</v>
      </c>
      <c r="DC108" s="28">
        <f t="shared" si="70"/>
        <v>0</v>
      </c>
      <c r="DD108" s="28">
        <f t="shared" si="71"/>
        <v>0</v>
      </c>
      <c r="DE108" s="28">
        <f t="shared" si="72"/>
        <v>0</v>
      </c>
      <c r="DF108" s="28">
        <f t="shared" si="73"/>
        <v>1</v>
      </c>
      <c r="DG108" s="28">
        <f t="shared" si="74"/>
        <v>0</v>
      </c>
      <c r="DH108" s="28">
        <f t="shared" si="75"/>
        <v>0</v>
      </c>
      <c r="DI108" s="28">
        <f t="shared" si="76"/>
        <v>0</v>
      </c>
      <c r="DJ108" s="28">
        <f t="shared" si="77"/>
        <v>0</v>
      </c>
      <c r="DK108" s="28">
        <f t="shared" si="78"/>
        <v>0</v>
      </c>
      <c r="DL108" s="28">
        <f t="shared" si="79"/>
        <v>1</v>
      </c>
      <c r="DM108" s="28">
        <f t="shared" si="80"/>
        <v>0</v>
      </c>
      <c r="DN108" s="28">
        <f t="shared" si="81"/>
        <v>0</v>
      </c>
      <c r="DO108" s="40">
        <f t="shared" si="82"/>
        <v>1</v>
      </c>
      <c r="DP108" s="85">
        <f t="shared" si="99"/>
        <v>24</v>
      </c>
      <c r="DQ108" s="86">
        <f t="shared" si="85"/>
        <v>1</v>
      </c>
      <c r="DR108" s="87">
        <f t="shared" si="91"/>
        <v>25</v>
      </c>
    </row>
    <row r="109" spans="1:122" ht="32.25" customHeight="1" thickBot="1" x14ac:dyDescent="0.25">
      <c r="A109" s="7" t="s">
        <v>244</v>
      </c>
      <c r="B109" s="5" t="s">
        <v>245</v>
      </c>
      <c r="C109" s="5" t="s">
        <v>435</v>
      </c>
      <c r="D109" s="8" t="s">
        <v>246</v>
      </c>
      <c r="E109" s="59">
        <v>6</v>
      </c>
      <c r="F109" s="60">
        <v>13</v>
      </c>
      <c r="G109" s="61">
        <v>0</v>
      </c>
      <c r="H109" s="60">
        <v>6</v>
      </c>
      <c r="I109" s="62">
        <v>14</v>
      </c>
      <c r="J109" s="60">
        <v>0</v>
      </c>
      <c r="K109" s="67">
        <v>0</v>
      </c>
      <c r="L109" s="54"/>
      <c r="M109" s="48"/>
      <c r="N109" s="76"/>
      <c r="O109" s="77"/>
      <c r="P109" s="48"/>
      <c r="Q109" s="48"/>
      <c r="R109" s="65">
        <f>E109+L109-O109</f>
        <v>6</v>
      </c>
      <c r="S109" s="66">
        <f>F109+M109-P109</f>
        <v>13</v>
      </c>
      <c r="T109" s="24">
        <f>G109+N109-Q109</f>
        <v>0</v>
      </c>
      <c r="U109" s="17">
        <v>6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12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3</v>
      </c>
      <c r="AH109" s="17">
        <v>0</v>
      </c>
      <c r="AI109" s="17">
        <v>0</v>
      </c>
      <c r="AJ109" s="17">
        <v>0</v>
      </c>
      <c r="AK109" s="17">
        <v>2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1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1</v>
      </c>
      <c r="AX109" s="17">
        <v>0</v>
      </c>
      <c r="AY109" s="17">
        <v>0</v>
      </c>
      <c r="AZ109" s="18">
        <v>1</v>
      </c>
      <c r="BA109" s="25">
        <f t="shared" si="86"/>
        <v>25</v>
      </c>
      <c r="BB109" s="26">
        <f t="shared" si="84"/>
        <v>1</v>
      </c>
      <c r="BC109" s="27">
        <f>BA109+BB109</f>
        <v>26</v>
      </c>
      <c r="BD109" s="52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7"/>
      <c r="CJ109" s="39">
        <f t="shared" si="51"/>
        <v>6</v>
      </c>
      <c r="CK109" s="28">
        <f t="shared" si="52"/>
        <v>0</v>
      </c>
      <c r="CL109" s="28">
        <f t="shared" si="53"/>
        <v>0</v>
      </c>
      <c r="CM109" s="28">
        <f t="shared" si="54"/>
        <v>0</v>
      </c>
      <c r="CN109" s="28">
        <f t="shared" si="55"/>
        <v>0</v>
      </c>
      <c r="CO109" s="28">
        <f t="shared" si="56"/>
        <v>0</v>
      </c>
      <c r="CP109" s="28">
        <f t="shared" si="57"/>
        <v>12</v>
      </c>
      <c r="CQ109" s="28">
        <f t="shared" si="58"/>
        <v>0</v>
      </c>
      <c r="CR109" s="28">
        <f t="shared" si="59"/>
        <v>0</v>
      </c>
      <c r="CS109" s="28">
        <f t="shared" si="60"/>
        <v>0</v>
      </c>
      <c r="CT109" s="28">
        <f t="shared" si="61"/>
        <v>0</v>
      </c>
      <c r="CU109" s="28">
        <f t="shared" si="62"/>
        <v>0</v>
      </c>
      <c r="CV109" s="28">
        <f t="shared" si="63"/>
        <v>3</v>
      </c>
      <c r="CW109" s="28">
        <f t="shared" si="64"/>
        <v>0</v>
      </c>
      <c r="CX109" s="28">
        <f t="shared" si="65"/>
        <v>0</v>
      </c>
      <c r="CY109" s="28">
        <f t="shared" si="66"/>
        <v>0</v>
      </c>
      <c r="CZ109" s="28">
        <f t="shared" si="67"/>
        <v>2</v>
      </c>
      <c r="DA109" s="28">
        <f t="shared" si="68"/>
        <v>0</v>
      </c>
      <c r="DB109" s="28">
        <f t="shared" si="69"/>
        <v>0</v>
      </c>
      <c r="DC109" s="28">
        <f t="shared" si="70"/>
        <v>0</v>
      </c>
      <c r="DD109" s="28">
        <f t="shared" si="71"/>
        <v>0</v>
      </c>
      <c r="DE109" s="28">
        <f t="shared" si="72"/>
        <v>0</v>
      </c>
      <c r="DF109" s="28">
        <f t="shared" si="73"/>
        <v>1</v>
      </c>
      <c r="DG109" s="28">
        <f t="shared" si="74"/>
        <v>0</v>
      </c>
      <c r="DH109" s="28">
        <f t="shared" si="75"/>
        <v>0</v>
      </c>
      <c r="DI109" s="28">
        <f t="shared" si="76"/>
        <v>0</v>
      </c>
      <c r="DJ109" s="28">
        <f t="shared" si="77"/>
        <v>0</v>
      </c>
      <c r="DK109" s="28">
        <f t="shared" si="78"/>
        <v>0</v>
      </c>
      <c r="DL109" s="28">
        <f t="shared" si="79"/>
        <v>1</v>
      </c>
      <c r="DM109" s="28">
        <f t="shared" si="80"/>
        <v>0</v>
      </c>
      <c r="DN109" s="28">
        <f t="shared" si="81"/>
        <v>0</v>
      </c>
      <c r="DO109" s="40">
        <f t="shared" si="82"/>
        <v>1</v>
      </c>
      <c r="DP109" s="85">
        <f t="shared" si="99"/>
        <v>25</v>
      </c>
      <c r="DQ109" s="86">
        <f t="shared" si="85"/>
        <v>1</v>
      </c>
      <c r="DR109" s="87">
        <f>SUM(DP109:DQ109)</f>
        <v>26</v>
      </c>
    </row>
    <row r="110" spans="1:122" ht="21.75" customHeight="1" thickBot="1" x14ac:dyDescent="0.25">
      <c r="A110" s="7" t="s">
        <v>244</v>
      </c>
      <c r="B110" s="5" t="s">
        <v>247</v>
      </c>
      <c r="C110" s="5" t="s">
        <v>435</v>
      </c>
      <c r="D110" s="8" t="s">
        <v>248</v>
      </c>
      <c r="E110" s="59">
        <v>3</v>
      </c>
      <c r="F110" s="60">
        <v>6</v>
      </c>
      <c r="G110" s="61">
        <v>0</v>
      </c>
      <c r="H110" s="60">
        <v>3</v>
      </c>
      <c r="I110" s="62">
        <v>6</v>
      </c>
      <c r="J110" s="60">
        <v>0</v>
      </c>
      <c r="K110" s="67">
        <v>0</v>
      </c>
      <c r="L110" s="54"/>
      <c r="M110" s="48"/>
      <c r="N110" s="76"/>
      <c r="O110" s="77"/>
      <c r="P110" s="48"/>
      <c r="Q110" s="48"/>
      <c r="R110" s="65">
        <f t="shared" si="87"/>
        <v>3</v>
      </c>
      <c r="S110" s="66">
        <f t="shared" si="88"/>
        <v>6</v>
      </c>
      <c r="T110" s="24">
        <f t="shared" si="89"/>
        <v>0</v>
      </c>
      <c r="U110" s="17">
        <v>3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4</v>
      </c>
      <c r="AB110" s="17">
        <v>0</v>
      </c>
      <c r="AC110" s="17">
        <v>1</v>
      </c>
      <c r="AD110" s="17">
        <v>0</v>
      </c>
      <c r="AE110" s="17">
        <v>0</v>
      </c>
      <c r="AF110" s="17">
        <v>0</v>
      </c>
      <c r="AG110" s="17">
        <v>2</v>
      </c>
      <c r="AH110" s="17">
        <v>0</v>
      </c>
      <c r="AI110" s="17">
        <v>0</v>
      </c>
      <c r="AJ110" s="17">
        <v>0</v>
      </c>
      <c r="AK110" s="17">
        <v>1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 t="s">
        <v>420</v>
      </c>
      <c r="AS110" s="17">
        <v>0</v>
      </c>
      <c r="AT110" s="17">
        <v>0</v>
      </c>
      <c r="AU110" s="17">
        <v>0</v>
      </c>
      <c r="AV110" s="17">
        <v>0</v>
      </c>
      <c r="AW110" s="17">
        <v>1</v>
      </c>
      <c r="AX110" s="17">
        <v>0</v>
      </c>
      <c r="AY110" s="17">
        <v>0</v>
      </c>
      <c r="AZ110" s="18">
        <v>1</v>
      </c>
      <c r="BA110" s="25">
        <f t="shared" si="86"/>
        <v>12</v>
      </c>
      <c r="BB110" s="26">
        <f t="shared" si="84"/>
        <v>1</v>
      </c>
      <c r="BC110" s="27">
        <f t="shared" si="90"/>
        <v>13</v>
      </c>
      <c r="BD110" s="52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7"/>
      <c r="CJ110" s="39">
        <f t="shared" si="51"/>
        <v>3</v>
      </c>
      <c r="CK110" s="28">
        <f t="shared" si="52"/>
        <v>0</v>
      </c>
      <c r="CL110" s="28">
        <f t="shared" si="53"/>
        <v>0</v>
      </c>
      <c r="CM110" s="28">
        <f t="shared" si="54"/>
        <v>0</v>
      </c>
      <c r="CN110" s="28">
        <f t="shared" si="55"/>
        <v>0</v>
      </c>
      <c r="CO110" s="28">
        <f t="shared" si="56"/>
        <v>0</v>
      </c>
      <c r="CP110" s="28">
        <f t="shared" si="57"/>
        <v>4</v>
      </c>
      <c r="CQ110" s="28">
        <f t="shared" si="58"/>
        <v>0</v>
      </c>
      <c r="CR110" s="28">
        <f t="shared" si="59"/>
        <v>1</v>
      </c>
      <c r="CS110" s="28">
        <f t="shared" si="60"/>
        <v>0</v>
      </c>
      <c r="CT110" s="28">
        <f t="shared" si="61"/>
        <v>0</v>
      </c>
      <c r="CU110" s="28">
        <f t="shared" si="62"/>
        <v>0</v>
      </c>
      <c r="CV110" s="28">
        <f t="shared" si="63"/>
        <v>2</v>
      </c>
      <c r="CW110" s="28">
        <f t="shared" si="64"/>
        <v>0</v>
      </c>
      <c r="CX110" s="28">
        <f t="shared" si="65"/>
        <v>0</v>
      </c>
      <c r="CY110" s="28">
        <f t="shared" si="66"/>
        <v>0</v>
      </c>
      <c r="CZ110" s="28">
        <f t="shared" si="67"/>
        <v>1</v>
      </c>
      <c r="DA110" s="28">
        <f t="shared" si="68"/>
        <v>0</v>
      </c>
      <c r="DB110" s="28">
        <f t="shared" si="69"/>
        <v>0</v>
      </c>
      <c r="DC110" s="28">
        <f t="shared" si="70"/>
        <v>0</v>
      </c>
      <c r="DD110" s="28">
        <f t="shared" si="71"/>
        <v>0</v>
      </c>
      <c r="DE110" s="28">
        <f t="shared" si="72"/>
        <v>0</v>
      </c>
      <c r="DF110" s="28">
        <f t="shared" si="73"/>
        <v>0</v>
      </c>
      <c r="DG110" s="28" t="s">
        <v>420</v>
      </c>
      <c r="DH110" s="28">
        <f t="shared" si="75"/>
        <v>0</v>
      </c>
      <c r="DI110" s="28">
        <f t="shared" si="76"/>
        <v>0</v>
      </c>
      <c r="DJ110" s="28">
        <f t="shared" si="77"/>
        <v>0</v>
      </c>
      <c r="DK110" s="28">
        <f t="shared" si="78"/>
        <v>0</v>
      </c>
      <c r="DL110" s="28">
        <f t="shared" si="79"/>
        <v>1</v>
      </c>
      <c r="DM110" s="28">
        <f t="shared" si="80"/>
        <v>0</v>
      </c>
      <c r="DN110" s="28">
        <f t="shared" si="81"/>
        <v>0</v>
      </c>
      <c r="DO110" s="40">
        <f t="shared" si="82"/>
        <v>1</v>
      </c>
      <c r="DP110" s="85">
        <f t="shared" si="99"/>
        <v>12</v>
      </c>
      <c r="DQ110" s="86">
        <f t="shared" si="85"/>
        <v>1</v>
      </c>
      <c r="DR110" s="87">
        <f t="shared" si="91"/>
        <v>13</v>
      </c>
    </row>
    <row r="111" spans="1:122" ht="24" customHeight="1" thickBot="1" x14ac:dyDescent="0.25">
      <c r="A111" s="7" t="s">
        <v>244</v>
      </c>
      <c r="B111" s="5" t="s">
        <v>249</v>
      </c>
      <c r="C111" s="5" t="s">
        <v>435</v>
      </c>
      <c r="D111" s="8" t="s">
        <v>250</v>
      </c>
      <c r="E111" s="59">
        <v>3</v>
      </c>
      <c r="F111" s="60">
        <v>6</v>
      </c>
      <c r="G111" s="61">
        <v>0</v>
      </c>
      <c r="H111" s="60">
        <v>3</v>
      </c>
      <c r="I111" s="62">
        <v>6</v>
      </c>
      <c r="J111" s="60">
        <v>0</v>
      </c>
      <c r="K111" s="67">
        <v>0</v>
      </c>
      <c r="L111" s="54"/>
      <c r="M111" s="48"/>
      <c r="N111" s="76"/>
      <c r="O111" s="77"/>
      <c r="P111" s="48"/>
      <c r="Q111" s="48"/>
      <c r="R111" s="65">
        <f t="shared" si="87"/>
        <v>3</v>
      </c>
      <c r="S111" s="66">
        <f t="shared" si="88"/>
        <v>6</v>
      </c>
      <c r="T111" s="24">
        <f t="shared" si="89"/>
        <v>0</v>
      </c>
      <c r="U111" s="17">
        <v>3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4</v>
      </c>
      <c r="AB111" s="17">
        <v>0</v>
      </c>
      <c r="AC111" s="17">
        <v>1</v>
      </c>
      <c r="AD111" s="17">
        <v>0</v>
      </c>
      <c r="AE111" s="17">
        <v>0</v>
      </c>
      <c r="AF111" s="17">
        <v>0</v>
      </c>
      <c r="AG111" s="17">
        <v>2</v>
      </c>
      <c r="AH111" s="17">
        <v>0</v>
      </c>
      <c r="AI111" s="17">
        <v>0</v>
      </c>
      <c r="AJ111" s="17">
        <v>0</v>
      </c>
      <c r="AK111" s="17">
        <v>1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1</v>
      </c>
      <c r="AS111" s="17">
        <v>0</v>
      </c>
      <c r="AT111" s="17">
        <v>0</v>
      </c>
      <c r="AU111" s="17">
        <v>0</v>
      </c>
      <c r="AV111" s="17">
        <v>0</v>
      </c>
      <c r="AW111" s="17">
        <v>1</v>
      </c>
      <c r="AX111" s="17">
        <v>0</v>
      </c>
      <c r="AY111" s="17">
        <v>0</v>
      </c>
      <c r="AZ111" s="18" t="s">
        <v>420</v>
      </c>
      <c r="BA111" s="25">
        <f t="shared" si="86"/>
        <v>12</v>
      </c>
      <c r="BB111" s="26">
        <f t="shared" si="84"/>
        <v>1</v>
      </c>
      <c r="BC111" s="27">
        <f t="shared" si="90"/>
        <v>13</v>
      </c>
      <c r="BD111" s="52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7"/>
      <c r="CJ111" s="39">
        <f t="shared" si="51"/>
        <v>3</v>
      </c>
      <c r="CK111" s="28">
        <f t="shared" si="52"/>
        <v>0</v>
      </c>
      <c r="CL111" s="28">
        <f t="shared" si="53"/>
        <v>0</v>
      </c>
      <c r="CM111" s="28">
        <f t="shared" si="54"/>
        <v>0</v>
      </c>
      <c r="CN111" s="28">
        <f t="shared" si="55"/>
        <v>0</v>
      </c>
      <c r="CO111" s="28">
        <f t="shared" si="56"/>
        <v>0</v>
      </c>
      <c r="CP111" s="28">
        <f t="shared" si="57"/>
        <v>4</v>
      </c>
      <c r="CQ111" s="28">
        <f t="shared" si="58"/>
        <v>0</v>
      </c>
      <c r="CR111" s="28">
        <f t="shared" si="59"/>
        <v>1</v>
      </c>
      <c r="CS111" s="28">
        <f t="shared" si="60"/>
        <v>0</v>
      </c>
      <c r="CT111" s="28">
        <f t="shared" si="61"/>
        <v>0</v>
      </c>
      <c r="CU111" s="28">
        <f t="shared" si="62"/>
        <v>0</v>
      </c>
      <c r="CV111" s="28">
        <f t="shared" si="63"/>
        <v>2</v>
      </c>
      <c r="CW111" s="28">
        <f t="shared" si="64"/>
        <v>0</v>
      </c>
      <c r="CX111" s="28">
        <f t="shared" si="65"/>
        <v>0</v>
      </c>
      <c r="CY111" s="28">
        <f t="shared" si="66"/>
        <v>0</v>
      </c>
      <c r="CZ111" s="28">
        <f t="shared" si="67"/>
        <v>1</v>
      </c>
      <c r="DA111" s="28">
        <f t="shared" si="68"/>
        <v>0</v>
      </c>
      <c r="DB111" s="28">
        <f t="shared" si="69"/>
        <v>0</v>
      </c>
      <c r="DC111" s="28">
        <f t="shared" si="70"/>
        <v>0</v>
      </c>
      <c r="DD111" s="28">
        <f t="shared" si="71"/>
        <v>0</v>
      </c>
      <c r="DE111" s="28">
        <f t="shared" si="72"/>
        <v>0</v>
      </c>
      <c r="DF111" s="28">
        <f t="shared" si="73"/>
        <v>0</v>
      </c>
      <c r="DG111" s="28">
        <f t="shared" si="74"/>
        <v>1</v>
      </c>
      <c r="DH111" s="28">
        <f t="shared" si="75"/>
        <v>0</v>
      </c>
      <c r="DI111" s="28">
        <f t="shared" si="76"/>
        <v>0</v>
      </c>
      <c r="DJ111" s="28">
        <f t="shared" si="77"/>
        <v>0</v>
      </c>
      <c r="DK111" s="28">
        <f t="shared" si="78"/>
        <v>0</v>
      </c>
      <c r="DL111" s="28">
        <f t="shared" si="79"/>
        <v>1</v>
      </c>
      <c r="DM111" s="28">
        <f t="shared" si="80"/>
        <v>0</v>
      </c>
      <c r="DN111" s="28">
        <f t="shared" si="81"/>
        <v>0</v>
      </c>
      <c r="DO111" s="40" t="s">
        <v>420</v>
      </c>
      <c r="DP111" s="85">
        <f t="shared" si="99"/>
        <v>12</v>
      </c>
      <c r="DQ111" s="86">
        <f t="shared" si="85"/>
        <v>1</v>
      </c>
      <c r="DR111" s="87">
        <f t="shared" si="91"/>
        <v>13</v>
      </c>
    </row>
    <row r="112" spans="1:122" ht="28.5" customHeight="1" thickBot="1" x14ac:dyDescent="0.25">
      <c r="A112" s="7" t="s">
        <v>244</v>
      </c>
      <c r="B112" s="5" t="s">
        <v>251</v>
      </c>
      <c r="C112" s="5" t="s">
        <v>435</v>
      </c>
      <c r="D112" s="8" t="s">
        <v>252</v>
      </c>
      <c r="E112" s="59">
        <v>3</v>
      </c>
      <c r="F112" s="60">
        <v>6</v>
      </c>
      <c r="G112" s="61">
        <v>0</v>
      </c>
      <c r="H112" s="60">
        <v>3</v>
      </c>
      <c r="I112" s="62">
        <v>7</v>
      </c>
      <c r="J112" s="60">
        <v>0</v>
      </c>
      <c r="K112" s="67">
        <v>0</v>
      </c>
      <c r="L112" s="54"/>
      <c r="M112" s="48">
        <v>1</v>
      </c>
      <c r="N112" s="76"/>
      <c r="O112" s="77"/>
      <c r="P112" s="48"/>
      <c r="Q112" s="48"/>
      <c r="R112" s="65">
        <f t="shared" si="87"/>
        <v>3</v>
      </c>
      <c r="S112" s="66">
        <f t="shared" si="88"/>
        <v>7</v>
      </c>
      <c r="T112" s="24">
        <f t="shared" si="89"/>
        <v>0</v>
      </c>
      <c r="U112" s="17">
        <v>3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4</v>
      </c>
      <c r="AB112" s="17">
        <v>0</v>
      </c>
      <c r="AC112" s="17">
        <v>1</v>
      </c>
      <c r="AD112" s="17">
        <v>0</v>
      </c>
      <c r="AE112" s="17">
        <v>0</v>
      </c>
      <c r="AF112" s="17">
        <v>0</v>
      </c>
      <c r="AG112" s="17">
        <v>2</v>
      </c>
      <c r="AH112" s="17">
        <v>0</v>
      </c>
      <c r="AI112" s="17">
        <v>0</v>
      </c>
      <c r="AJ112" s="17">
        <v>0</v>
      </c>
      <c r="AK112" s="17">
        <v>1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1</v>
      </c>
      <c r="AS112" s="17">
        <v>0</v>
      </c>
      <c r="AT112" s="17">
        <v>0</v>
      </c>
      <c r="AU112" s="17">
        <v>0</v>
      </c>
      <c r="AV112" s="17">
        <v>0</v>
      </c>
      <c r="AW112" s="17">
        <v>1</v>
      </c>
      <c r="AX112" s="17">
        <v>0</v>
      </c>
      <c r="AY112" s="17">
        <v>0</v>
      </c>
      <c r="AZ112" s="18" t="s">
        <v>420</v>
      </c>
      <c r="BA112" s="25">
        <f t="shared" si="86"/>
        <v>12</v>
      </c>
      <c r="BB112" s="26">
        <f t="shared" si="84"/>
        <v>1</v>
      </c>
      <c r="BC112" s="27">
        <f t="shared" si="90"/>
        <v>13</v>
      </c>
      <c r="BD112" s="29"/>
      <c r="BE112" s="48"/>
      <c r="BF112" s="48"/>
      <c r="BG112" s="48"/>
      <c r="BH112" s="48"/>
      <c r="BI112" s="48"/>
      <c r="BJ112" s="48"/>
      <c r="BK112" s="48"/>
      <c r="BL112" s="48">
        <v>1</v>
      </c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9"/>
      <c r="CJ112" s="39">
        <f t="shared" si="51"/>
        <v>3</v>
      </c>
      <c r="CK112" s="28">
        <f t="shared" si="52"/>
        <v>0</v>
      </c>
      <c r="CL112" s="28">
        <f t="shared" si="53"/>
        <v>0</v>
      </c>
      <c r="CM112" s="28">
        <f t="shared" si="54"/>
        <v>0</v>
      </c>
      <c r="CN112" s="28">
        <f t="shared" si="55"/>
        <v>0</v>
      </c>
      <c r="CO112" s="28">
        <f t="shared" si="56"/>
        <v>0</v>
      </c>
      <c r="CP112" s="28">
        <f t="shared" si="57"/>
        <v>4</v>
      </c>
      <c r="CQ112" s="28">
        <f t="shared" si="58"/>
        <v>0</v>
      </c>
      <c r="CR112" s="28">
        <f t="shared" si="59"/>
        <v>2</v>
      </c>
      <c r="CS112" s="28">
        <f t="shared" si="60"/>
        <v>0</v>
      </c>
      <c r="CT112" s="28">
        <f t="shared" si="61"/>
        <v>0</v>
      </c>
      <c r="CU112" s="28">
        <f t="shared" si="62"/>
        <v>0</v>
      </c>
      <c r="CV112" s="28">
        <f t="shared" si="63"/>
        <v>2</v>
      </c>
      <c r="CW112" s="28">
        <f t="shared" si="64"/>
        <v>0</v>
      </c>
      <c r="CX112" s="28">
        <f t="shared" si="65"/>
        <v>0</v>
      </c>
      <c r="CY112" s="28">
        <f t="shared" si="66"/>
        <v>0</v>
      </c>
      <c r="CZ112" s="28">
        <f t="shared" si="67"/>
        <v>1</v>
      </c>
      <c r="DA112" s="28">
        <f t="shared" si="68"/>
        <v>0</v>
      </c>
      <c r="DB112" s="28">
        <f t="shared" si="69"/>
        <v>0</v>
      </c>
      <c r="DC112" s="28">
        <f t="shared" si="70"/>
        <v>0</v>
      </c>
      <c r="DD112" s="28">
        <f t="shared" si="71"/>
        <v>0</v>
      </c>
      <c r="DE112" s="28">
        <f t="shared" si="72"/>
        <v>0</v>
      </c>
      <c r="DF112" s="28">
        <f t="shared" si="73"/>
        <v>0</v>
      </c>
      <c r="DG112" s="28">
        <f t="shared" si="74"/>
        <v>1</v>
      </c>
      <c r="DH112" s="28">
        <f t="shared" si="75"/>
        <v>0</v>
      </c>
      <c r="DI112" s="28">
        <f t="shared" si="76"/>
        <v>0</v>
      </c>
      <c r="DJ112" s="28">
        <f t="shared" si="77"/>
        <v>0</v>
      </c>
      <c r="DK112" s="28">
        <f t="shared" si="78"/>
        <v>0</v>
      </c>
      <c r="DL112" s="28">
        <f t="shared" si="79"/>
        <v>1</v>
      </c>
      <c r="DM112" s="28">
        <f t="shared" si="80"/>
        <v>0</v>
      </c>
      <c r="DN112" s="28">
        <f t="shared" si="81"/>
        <v>0</v>
      </c>
      <c r="DO112" s="40" t="s">
        <v>420</v>
      </c>
      <c r="DP112" s="85">
        <f t="shared" si="99"/>
        <v>13</v>
      </c>
      <c r="DQ112" s="86">
        <f t="shared" si="85"/>
        <v>1</v>
      </c>
      <c r="DR112" s="87">
        <f t="shared" si="91"/>
        <v>14</v>
      </c>
    </row>
    <row r="113" spans="1:122" ht="42.75" customHeight="1" thickBot="1" x14ac:dyDescent="0.25">
      <c r="A113" s="7" t="s">
        <v>253</v>
      </c>
      <c r="B113" s="5" t="s">
        <v>254</v>
      </c>
      <c r="C113" s="5" t="s">
        <v>435</v>
      </c>
      <c r="D113" s="8" t="s">
        <v>229</v>
      </c>
      <c r="E113" s="59">
        <v>5</v>
      </c>
      <c r="F113" s="60">
        <v>10</v>
      </c>
      <c r="G113" s="61">
        <v>0</v>
      </c>
      <c r="H113" s="60">
        <v>6</v>
      </c>
      <c r="I113" s="62">
        <v>10</v>
      </c>
      <c r="J113" s="60">
        <v>0</v>
      </c>
      <c r="K113" s="67">
        <v>0</v>
      </c>
      <c r="L113" s="54"/>
      <c r="M113" s="48"/>
      <c r="N113" s="76"/>
      <c r="O113" s="77"/>
      <c r="P113" s="48"/>
      <c r="Q113" s="48"/>
      <c r="R113" s="65">
        <f t="shared" si="87"/>
        <v>5</v>
      </c>
      <c r="S113" s="66">
        <f t="shared" si="88"/>
        <v>10</v>
      </c>
      <c r="T113" s="24">
        <f t="shared" si="89"/>
        <v>0</v>
      </c>
      <c r="U113" s="17">
        <v>4</v>
      </c>
      <c r="V113" s="17">
        <v>0</v>
      </c>
      <c r="W113" s="17">
        <v>1</v>
      </c>
      <c r="X113" s="17">
        <v>0</v>
      </c>
      <c r="Y113" s="17">
        <v>0</v>
      </c>
      <c r="Z113" s="17">
        <v>0</v>
      </c>
      <c r="AA113" s="17">
        <v>6</v>
      </c>
      <c r="AB113" s="17">
        <v>0</v>
      </c>
      <c r="AC113" s="17">
        <v>2</v>
      </c>
      <c r="AD113" s="17">
        <v>0</v>
      </c>
      <c r="AE113" s="17">
        <v>0</v>
      </c>
      <c r="AF113" s="17">
        <v>0</v>
      </c>
      <c r="AG113" s="17">
        <v>3</v>
      </c>
      <c r="AH113" s="17">
        <v>0</v>
      </c>
      <c r="AI113" s="17">
        <v>1</v>
      </c>
      <c r="AJ113" s="17">
        <v>0</v>
      </c>
      <c r="AK113" s="17">
        <v>0</v>
      </c>
      <c r="AL113" s="17">
        <v>0</v>
      </c>
      <c r="AM113" s="17">
        <v>2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1</v>
      </c>
      <c r="AT113" s="17">
        <v>0</v>
      </c>
      <c r="AU113" s="17">
        <v>0</v>
      </c>
      <c r="AV113" s="17">
        <v>0</v>
      </c>
      <c r="AW113" s="17">
        <v>1</v>
      </c>
      <c r="AX113" s="17">
        <v>0</v>
      </c>
      <c r="AY113" s="17">
        <v>0</v>
      </c>
      <c r="AZ113" s="18" t="s">
        <v>420</v>
      </c>
      <c r="BA113" s="25">
        <f t="shared" si="86"/>
        <v>21</v>
      </c>
      <c r="BB113" s="26">
        <f t="shared" si="84"/>
        <v>0</v>
      </c>
      <c r="BC113" s="27">
        <f t="shared" si="90"/>
        <v>21</v>
      </c>
      <c r="BD113" s="30"/>
      <c r="BE113" s="50"/>
      <c r="BF113" s="50"/>
      <c r="BG113" s="50"/>
      <c r="BH113" s="50"/>
      <c r="BI113" s="50"/>
      <c r="BJ113" s="46"/>
      <c r="BK113" s="46"/>
      <c r="BL113" s="46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1"/>
      <c r="CJ113" s="39">
        <f t="shared" si="51"/>
        <v>4</v>
      </c>
      <c r="CK113" s="28">
        <f t="shared" si="52"/>
        <v>0</v>
      </c>
      <c r="CL113" s="28">
        <f t="shared" si="53"/>
        <v>1</v>
      </c>
      <c r="CM113" s="28">
        <f t="shared" si="54"/>
        <v>0</v>
      </c>
      <c r="CN113" s="28">
        <f t="shared" si="55"/>
        <v>0</v>
      </c>
      <c r="CO113" s="28">
        <f t="shared" si="56"/>
        <v>0</v>
      </c>
      <c r="CP113" s="28">
        <f t="shared" si="57"/>
        <v>6</v>
      </c>
      <c r="CQ113" s="28">
        <f t="shared" si="58"/>
        <v>0</v>
      </c>
      <c r="CR113" s="28">
        <f t="shared" si="59"/>
        <v>2</v>
      </c>
      <c r="CS113" s="28">
        <f t="shared" si="60"/>
        <v>0</v>
      </c>
      <c r="CT113" s="28">
        <f t="shared" si="61"/>
        <v>0</v>
      </c>
      <c r="CU113" s="28">
        <f t="shared" si="62"/>
        <v>0</v>
      </c>
      <c r="CV113" s="28">
        <f t="shared" si="63"/>
        <v>3</v>
      </c>
      <c r="CW113" s="28">
        <f t="shared" si="64"/>
        <v>0</v>
      </c>
      <c r="CX113" s="28">
        <f t="shared" si="65"/>
        <v>1</v>
      </c>
      <c r="CY113" s="28">
        <f t="shared" si="66"/>
        <v>0</v>
      </c>
      <c r="CZ113" s="28">
        <f t="shared" si="67"/>
        <v>0</v>
      </c>
      <c r="DA113" s="28">
        <f t="shared" si="68"/>
        <v>0</v>
      </c>
      <c r="DB113" s="28">
        <f t="shared" si="69"/>
        <v>2</v>
      </c>
      <c r="DC113" s="28">
        <f t="shared" si="70"/>
        <v>0</v>
      </c>
      <c r="DD113" s="28">
        <f t="shared" si="71"/>
        <v>0</v>
      </c>
      <c r="DE113" s="28">
        <f t="shared" si="72"/>
        <v>0</v>
      </c>
      <c r="DF113" s="28">
        <f t="shared" si="73"/>
        <v>0</v>
      </c>
      <c r="DG113" s="28">
        <f t="shared" si="74"/>
        <v>0</v>
      </c>
      <c r="DH113" s="28">
        <f t="shared" si="75"/>
        <v>1</v>
      </c>
      <c r="DI113" s="28">
        <f t="shared" si="76"/>
        <v>0</v>
      </c>
      <c r="DJ113" s="28">
        <f t="shared" si="77"/>
        <v>0</v>
      </c>
      <c r="DK113" s="28">
        <f t="shared" si="78"/>
        <v>0</v>
      </c>
      <c r="DL113" s="28">
        <f t="shared" si="79"/>
        <v>1</v>
      </c>
      <c r="DM113" s="28">
        <f t="shared" si="80"/>
        <v>0</v>
      </c>
      <c r="DN113" s="28">
        <f t="shared" si="81"/>
        <v>0</v>
      </c>
      <c r="DO113" s="40" t="s">
        <v>420</v>
      </c>
      <c r="DP113" s="85">
        <f t="shared" si="99"/>
        <v>21</v>
      </c>
      <c r="DQ113" s="86">
        <f t="shared" si="85"/>
        <v>0</v>
      </c>
      <c r="DR113" s="87">
        <f t="shared" si="91"/>
        <v>21</v>
      </c>
    </row>
    <row r="114" spans="1:122" ht="34.5" customHeight="1" thickBot="1" x14ac:dyDescent="0.25">
      <c r="A114" s="7" t="s">
        <v>253</v>
      </c>
      <c r="B114" s="5" t="s">
        <v>255</v>
      </c>
      <c r="C114" s="5" t="s">
        <v>435</v>
      </c>
      <c r="D114" s="8" t="s">
        <v>256</v>
      </c>
      <c r="E114" s="59">
        <v>3</v>
      </c>
      <c r="F114" s="60">
        <v>6</v>
      </c>
      <c r="G114" s="61">
        <v>0</v>
      </c>
      <c r="H114" s="60">
        <v>3</v>
      </c>
      <c r="I114" s="62">
        <v>6</v>
      </c>
      <c r="J114" s="60">
        <v>0</v>
      </c>
      <c r="K114" s="67">
        <v>0</v>
      </c>
      <c r="L114" s="54"/>
      <c r="M114" s="48"/>
      <c r="N114" s="76"/>
      <c r="O114" s="77"/>
      <c r="P114" s="48"/>
      <c r="Q114" s="48"/>
      <c r="R114" s="65">
        <f t="shared" si="87"/>
        <v>3</v>
      </c>
      <c r="S114" s="66">
        <f t="shared" si="88"/>
        <v>6</v>
      </c>
      <c r="T114" s="24">
        <f t="shared" si="89"/>
        <v>0</v>
      </c>
      <c r="U114" s="17">
        <v>3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5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2</v>
      </c>
      <c r="AH114" s="17">
        <v>0</v>
      </c>
      <c r="AI114" s="17">
        <v>0</v>
      </c>
      <c r="AJ114" s="17">
        <v>0</v>
      </c>
      <c r="AK114" s="17">
        <v>1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1</v>
      </c>
      <c r="AX114" s="17">
        <v>0</v>
      </c>
      <c r="AY114" s="17">
        <v>0</v>
      </c>
      <c r="AZ114" s="18">
        <v>1</v>
      </c>
      <c r="BA114" s="25">
        <f t="shared" si="86"/>
        <v>12</v>
      </c>
      <c r="BB114" s="26">
        <f t="shared" si="84"/>
        <v>1</v>
      </c>
      <c r="BC114" s="27">
        <f t="shared" si="90"/>
        <v>13</v>
      </c>
      <c r="BD114" s="29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9"/>
      <c r="CJ114" s="39">
        <f t="shared" si="51"/>
        <v>3</v>
      </c>
      <c r="CK114" s="28">
        <f t="shared" si="52"/>
        <v>0</v>
      </c>
      <c r="CL114" s="28">
        <f t="shared" si="53"/>
        <v>0</v>
      </c>
      <c r="CM114" s="28">
        <f t="shared" si="54"/>
        <v>0</v>
      </c>
      <c r="CN114" s="28">
        <f t="shared" si="55"/>
        <v>0</v>
      </c>
      <c r="CO114" s="28">
        <f t="shared" si="56"/>
        <v>0</v>
      </c>
      <c r="CP114" s="28">
        <f t="shared" si="57"/>
        <v>5</v>
      </c>
      <c r="CQ114" s="28">
        <f t="shared" si="58"/>
        <v>0</v>
      </c>
      <c r="CR114" s="28">
        <f t="shared" si="59"/>
        <v>0</v>
      </c>
      <c r="CS114" s="28">
        <f t="shared" si="60"/>
        <v>0</v>
      </c>
      <c r="CT114" s="28">
        <f t="shared" si="61"/>
        <v>0</v>
      </c>
      <c r="CU114" s="28">
        <f t="shared" si="62"/>
        <v>0</v>
      </c>
      <c r="CV114" s="28">
        <f t="shared" si="63"/>
        <v>2</v>
      </c>
      <c r="CW114" s="28">
        <f t="shared" si="64"/>
        <v>0</v>
      </c>
      <c r="CX114" s="28">
        <f t="shared" si="65"/>
        <v>0</v>
      </c>
      <c r="CY114" s="28">
        <f t="shared" si="66"/>
        <v>0</v>
      </c>
      <c r="CZ114" s="28">
        <f t="shared" si="67"/>
        <v>1</v>
      </c>
      <c r="DA114" s="28">
        <f t="shared" si="68"/>
        <v>0</v>
      </c>
      <c r="DB114" s="28">
        <f t="shared" si="69"/>
        <v>0</v>
      </c>
      <c r="DC114" s="28">
        <f t="shared" si="70"/>
        <v>0</v>
      </c>
      <c r="DD114" s="28">
        <f t="shared" si="71"/>
        <v>0</v>
      </c>
      <c r="DE114" s="28">
        <f t="shared" si="72"/>
        <v>0</v>
      </c>
      <c r="DF114" s="28">
        <f t="shared" si="73"/>
        <v>0</v>
      </c>
      <c r="DG114" s="28">
        <f t="shared" si="74"/>
        <v>0</v>
      </c>
      <c r="DH114" s="28">
        <f t="shared" si="75"/>
        <v>0</v>
      </c>
      <c r="DI114" s="28">
        <f t="shared" si="76"/>
        <v>0</v>
      </c>
      <c r="DJ114" s="28">
        <f t="shared" si="77"/>
        <v>0</v>
      </c>
      <c r="DK114" s="28">
        <f t="shared" si="78"/>
        <v>0</v>
      </c>
      <c r="DL114" s="28">
        <f t="shared" si="79"/>
        <v>1</v>
      </c>
      <c r="DM114" s="28">
        <f t="shared" si="80"/>
        <v>0</v>
      </c>
      <c r="DN114" s="28">
        <f t="shared" si="81"/>
        <v>0</v>
      </c>
      <c r="DO114" s="40">
        <f t="shared" si="82"/>
        <v>1</v>
      </c>
      <c r="DP114" s="85">
        <f t="shared" si="99"/>
        <v>12</v>
      </c>
      <c r="DQ114" s="86">
        <f t="shared" si="85"/>
        <v>1</v>
      </c>
      <c r="DR114" s="87">
        <f t="shared" si="91"/>
        <v>13</v>
      </c>
    </row>
    <row r="115" spans="1:122" ht="37.5" customHeight="1" thickBot="1" x14ac:dyDescent="0.25">
      <c r="A115" s="7" t="s">
        <v>257</v>
      </c>
      <c r="B115" s="5" t="s">
        <v>258</v>
      </c>
      <c r="C115" s="5" t="s">
        <v>435</v>
      </c>
      <c r="D115" s="8" t="s">
        <v>259</v>
      </c>
      <c r="E115" s="59">
        <v>6</v>
      </c>
      <c r="F115" s="60">
        <v>12</v>
      </c>
      <c r="G115" s="61">
        <v>0</v>
      </c>
      <c r="H115" s="60">
        <v>7</v>
      </c>
      <c r="I115" s="62">
        <v>12</v>
      </c>
      <c r="J115" s="60">
        <v>0</v>
      </c>
      <c r="K115" s="67">
        <v>0</v>
      </c>
      <c r="L115" s="54"/>
      <c r="M115" s="48"/>
      <c r="N115" s="76"/>
      <c r="O115" s="77"/>
      <c r="P115" s="48"/>
      <c r="Q115" s="48"/>
      <c r="R115" s="65">
        <f t="shared" si="87"/>
        <v>6</v>
      </c>
      <c r="S115" s="66">
        <f t="shared" si="88"/>
        <v>12</v>
      </c>
      <c r="T115" s="24">
        <f t="shared" si="89"/>
        <v>0</v>
      </c>
      <c r="U115" s="17">
        <v>6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11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3</v>
      </c>
      <c r="AH115" s="17">
        <v>0</v>
      </c>
      <c r="AI115" s="17">
        <v>0</v>
      </c>
      <c r="AJ115" s="17">
        <v>0</v>
      </c>
      <c r="AK115" s="17">
        <v>2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1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1</v>
      </c>
      <c r="AX115" s="17">
        <v>0</v>
      </c>
      <c r="AY115" s="17">
        <v>0</v>
      </c>
      <c r="AZ115" s="18" t="s">
        <v>420</v>
      </c>
      <c r="BA115" s="25">
        <f t="shared" si="86"/>
        <v>24</v>
      </c>
      <c r="BB115" s="26">
        <f t="shared" si="84"/>
        <v>0</v>
      </c>
      <c r="BC115" s="27">
        <f t="shared" si="90"/>
        <v>24</v>
      </c>
      <c r="BD115" s="52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7">
        <v>1</v>
      </c>
      <c r="CJ115" s="39">
        <f t="shared" si="51"/>
        <v>6</v>
      </c>
      <c r="CK115" s="28">
        <f t="shared" si="52"/>
        <v>0</v>
      </c>
      <c r="CL115" s="28">
        <f t="shared" si="53"/>
        <v>0</v>
      </c>
      <c r="CM115" s="28">
        <f t="shared" si="54"/>
        <v>0</v>
      </c>
      <c r="CN115" s="28">
        <f t="shared" si="55"/>
        <v>0</v>
      </c>
      <c r="CO115" s="28">
        <f t="shared" si="56"/>
        <v>0</v>
      </c>
      <c r="CP115" s="28">
        <f t="shared" si="57"/>
        <v>11</v>
      </c>
      <c r="CQ115" s="28">
        <f t="shared" si="58"/>
        <v>0</v>
      </c>
      <c r="CR115" s="28">
        <f t="shared" si="59"/>
        <v>0</v>
      </c>
      <c r="CS115" s="28">
        <f t="shared" si="60"/>
        <v>0</v>
      </c>
      <c r="CT115" s="28">
        <f t="shared" si="61"/>
        <v>0</v>
      </c>
      <c r="CU115" s="28">
        <f t="shared" si="62"/>
        <v>0</v>
      </c>
      <c r="CV115" s="28">
        <f t="shared" si="63"/>
        <v>3</v>
      </c>
      <c r="CW115" s="28">
        <f t="shared" si="64"/>
        <v>0</v>
      </c>
      <c r="CX115" s="28">
        <f t="shared" si="65"/>
        <v>0</v>
      </c>
      <c r="CY115" s="28">
        <f t="shared" si="66"/>
        <v>0</v>
      </c>
      <c r="CZ115" s="28">
        <f t="shared" si="67"/>
        <v>2</v>
      </c>
      <c r="DA115" s="28">
        <f t="shared" si="68"/>
        <v>0</v>
      </c>
      <c r="DB115" s="28">
        <f t="shared" si="69"/>
        <v>0</v>
      </c>
      <c r="DC115" s="28">
        <f t="shared" si="70"/>
        <v>0</v>
      </c>
      <c r="DD115" s="28">
        <f t="shared" si="71"/>
        <v>0</v>
      </c>
      <c r="DE115" s="28">
        <f t="shared" si="72"/>
        <v>0</v>
      </c>
      <c r="DF115" s="28">
        <f t="shared" si="73"/>
        <v>1</v>
      </c>
      <c r="DG115" s="28">
        <f t="shared" si="74"/>
        <v>0</v>
      </c>
      <c r="DH115" s="28">
        <f t="shared" si="75"/>
        <v>0</v>
      </c>
      <c r="DI115" s="28">
        <f t="shared" si="76"/>
        <v>0</v>
      </c>
      <c r="DJ115" s="28">
        <f t="shared" si="77"/>
        <v>0</v>
      </c>
      <c r="DK115" s="28">
        <f t="shared" si="78"/>
        <v>0</v>
      </c>
      <c r="DL115" s="28">
        <f t="shared" si="79"/>
        <v>1</v>
      </c>
      <c r="DM115" s="28">
        <f t="shared" si="80"/>
        <v>0</v>
      </c>
      <c r="DN115" s="28">
        <f t="shared" si="81"/>
        <v>0</v>
      </c>
      <c r="DO115" s="40">
        <f>SUM(AZ115,CI115)</f>
        <v>1</v>
      </c>
      <c r="DP115" s="85">
        <f t="shared" si="99"/>
        <v>24</v>
      </c>
      <c r="DQ115" s="86">
        <f t="shared" si="85"/>
        <v>1</v>
      </c>
      <c r="DR115" s="87">
        <f t="shared" si="91"/>
        <v>25</v>
      </c>
    </row>
    <row r="116" spans="1:122" ht="30.75" customHeight="1" thickBot="1" x14ac:dyDescent="0.25">
      <c r="A116" s="7" t="s">
        <v>257</v>
      </c>
      <c r="B116" s="5" t="s">
        <v>260</v>
      </c>
      <c r="C116" s="5" t="s">
        <v>435</v>
      </c>
      <c r="D116" s="8" t="s">
        <v>261</v>
      </c>
      <c r="E116" s="59">
        <v>6</v>
      </c>
      <c r="F116" s="60">
        <v>12</v>
      </c>
      <c r="G116" s="61">
        <v>0</v>
      </c>
      <c r="H116" s="60">
        <v>6</v>
      </c>
      <c r="I116" s="62">
        <v>16</v>
      </c>
      <c r="J116" s="60">
        <v>0</v>
      </c>
      <c r="K116" s="67">
        <v>0</v>
      </c>
      <c r="L116" s="54"/>
      <c r="M116" s="48"/>
      <c r="N116" s="76"/>
      <c r="O116" s="77"/>
      <c r="P116" s="48"/>
      <c r="Q116" s="48"/>
      <c r="R116" s="65">
        <f t="shared" si="87"/>
        <v>6</v>
      </c>
      <c r="S116" s="66">
        <f t="shared" si="88"/>
        <v>12</v>
      </c>
      <c r="T116" s="24">
        <f t="shared" si="89"/>
        <v>0</v>
      </c>
      <c r="U116" s="17">
        <v>6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9</v>
      </c>
      <c r="AB116" s="17">
        <v>0</v>
      </c>
      <c r="AC116" s="17">
        <v>2</v>
      </c>
      <c r="AD116" s="17">
        <v>0</v>
      </c>
      <c r="AE116" s="17">
        <v>0</v>
      </c>
      <c r="AF116" s="17">
        <v>0</v>
      </c>
      <c r="AG116" s="17">
        <v>3</v>
      </c>
      <c r="AH116" s="17">
        <v>0</v>
      </c>
      <c r="AI116" s="17">
        <v>0</v>
      </c>
      <c r="AJ116" s="17">
        <v>0</v>
      </c>
      <c r="AK116" s="17">
        <v>2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1</v>
      </c>
      <c r="AT116" s="17">
        <v>0</v>
      </c>
      <c r="AU116" s="17">
        <v>0</v>
      </c>
      <c r="AV116" s="17">
        <v>0</v>
      </c>
      <c r="AW116" s="17">
        <v>1</v>
      </c>
      <c r="AX116" s="17">
        <v>0</v>
      </c>
      <c r="AY116" s="17">
        <v>0</v>
      </c>
      <c r="AZ116" s="18" t="s">
        <v>420</v>
      </c>
      <c r="BA116" s="25">
        <f t="shared" si="86"/>
        <v>24</v>
      </c>
      <c r="BB116" s="26">
        <f t="shared" si="84"/>
        <v>0</v>
      </c>
      <c r="BC116" s="27">
        <f t="shared" si="90"/>
        <v>24</v>
      </c>
      <c r="BD116" s="52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7">
        <v>1</v>
      </c>
      <c r="CJ116" s="39">
        <f t="shared" si="51"/>
        <v>6</v>
      </c>
      <c r="CK116" s="28">
        <f t="shared" si="52"/>
        <v>0</v>
      </c>
      <c r="CL116" s="28">
        <f t="shared" si="53"/>
        <v>0</v>
      </c>
      <c r="CM116" s="28">
        <f t="shared" si="54"/>
        <v>0</v>
      </c>
      <c r="CN116" s="28">
        <f t="shared" si="55"/>
        <v>0</v>
      </c>
      <c r="CO116" s="28">
        <f t="shared" si="56"/>
        <v>0</v>
      </c>
      <c r="CP116" s="28">
        <f t="shared" si="57"/>
        <v>9</v>
      </c>
      <c r="CQ116" s="28">
        <f t="shared" si="58"/>
        <v>0</v>
      </c>
      <c r="CR116" s="28">
        <f t="shared" si="59"/>
        <v>2</v>
      </c>
      <c r="CS116" s="28">
        <f t="shared" si="60"/>
        <v>0</v>
      </c>
      <c r="CT116" s="28">
        <f t="shared" si="61"/>
        <v>0</v>
      </c>
      <c r="CU116" s="28">
        <f t="shared" si="62"/>
        <v>0</v>
      </c>
      <c r="CV116" s="28">
        <f t="shared" si="63"/>
        <v>3</v>
      </c>
      <c r="CW116" s="28">
        <f t="shared" si="64"/>
        <v>0</v>
      </c>
      <c r="CX116" s="28">
        <f t="shared" si="65"/>
        <v>0</v>
      </c>
      <c r="CY116" s="28">
        <f t="shared" si="66"/>
        <v>0</v>
      </c>
      <c r="CZ116" s="28">
        <f t="shared" si="67"/>
        <v>2</v>
      </c>
      <c r="DA116" s="28">
        <f t="shared" si="68"/>
        <v>0</v>
      </c>
      <c r="DB116" s="28">
        <f t="shared" si="69"/>
        <v>0</v>
      </c>
      <c r="DC116" s="28">
        <f t="shared" si="70"/>
        <v>0</v>
      </c>
      <c r="DD116" s="28">
        <f t="shared" si="71"/>
        <v>0</v>
      </c>
      <c r="DE116" s="28">
        <f t="shared" si="72"/>
        <v>0</v>
      </c>
      <c r="DF116" s="28">
        <f t="shared" si="73"/>
        <v>0</v>
      </c>
      <c r="DG116" s="28">
        <f t="shared" si="74"/>
        <v>0</v>
      </c>
      <c r="DH116" s="28">
        <f t="shared" si="75"/>
        <v>1</v>
      </c>
      <c r="DI116" s="28">
        <f t="shared" si="76"/>
        <v>0</v>
      </c>
      <c r="DJ116" s="28">
        <f t="shared" si="77"/>
        <v>0</v>
      </c>
      <c r="DK116" s="28">
        <f t="shared" si="78"/>
        <v>0</v>
      </c>
      <c r="DL116" s="28">
        <f t="shared" si="79"/>
        <v>1</v>
      </c>
      <c r="DM116" s="28">
        <f t="shared" si="80"/>
        <v>0</v>
      </c>
      <c r="DN116" s="28">
        <f t="shared" si="81"/>
        <v>0</v>
      </c>
      <c r="DO116" s="40">
        <f>SUM(AZ116,CI116)</f>
        <v>1</v>
      </c>
      <c r="DP116" s="85">
        <f t="shared" si="99"/>
        <v>24</v>
      </c>
      <c r="DQ116" s="86">
        <f t="shared" si="85"/>
        <v>1</v>
      </c>
      <c r="DR116" s="87">
        <f t="shared" si="91"/>
        <v>25</v>
      </c>
    </row>
    <row r="117" spans="1:122" ht="38.25" customHeight="1" thickBot="1" x14ac:dyDescent="0.25">
      <c r="A117" s="7" t="s">
        <v>257</v>
      </c>
      <c r="B117" s="5" t="s">
        <v>262</v>
      </c>
      <c r="C117" s="5" t="s">
        <v>435</v>
      </c>
      <c r="D117" s="8" t="s">
        <v>263</v>
      </c>
      <c r="E117" s="59">
        <v>3</v>
      </c>
      <c r="F117" s="60">
        <v>6</v>
      </c>
      <c r="G117" s="61">
        <v>0</v>
      </c>
      <c r="H117" s="60">
        <v>3</v>
      </c>
      <c r="I117" s="62">
        <v>10</v>
      </c>
      <c r="J117" s="60">
        <v>0</v>
      </c>
      <c r="K117" s="67">
        <v>0</v>
      </c>
      <c r="L117" s="54"/>
      <c r="M117" s="48"/>
      <c r="N117" s="76"/>
      <c r="O117" s="77"/>
      <c r="P117" s="48"/>
      <c r="Q117" s="48"/>
      <c r="R117" s="65">
        <f t="shared" si="87"/>
        <v>3</v>
      </c>
      <c r="S117" s="66">
        <f t="shared" si="88"/>
        <v>6</v>
      </c>
      <c r="T117" s="24">
        <f t="shared" si="89"/>
        <v>0</v>
      </c>
      <c r="U117" s="17">
        <v>3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4</v>
      </c>
      <c r="AB117" s="17">
        <v>0</v>
      </c>
      <c r="AC117" s="17">
        <v>1</v>
      </c>
      <c r="AD117" s="17">
        <v>0</v>
      </c>
      <c r="AE117" s="17">
        <v>0</v>
      </c>
      <c r="AF117" s="17">
        <v>0</v>
      </c>
      <c r="AG117" s="17">
        <v>2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1</v>
      </c>
      <c r="AN117" s="17">
        <v>0</v>
      </c>
      <c r="AO117" s="17">
        <v>0</v>
      </c>
      <c r="AP117" s="17">
        <v>0</v>
      </c>
      <c r="AQ117" s="17">
        <v>0</v>
      </c>
      <c r="AR117" s="17">
        <v>1</v>
      </c>
      <c r="AS117" s="17">
        <v>0</v>
      </c>
      <c r="AT117" s="17">
        <v>0</v>
      </c>
      <c r="AU117" s="17">
        <v>0</v>
      </c>
      <c r="AV117" s="17">
        <v>0</v>
      </c>
      <c r="AW117" s="17">
        <v>1</v>
      </c>
      <c r="AX117" s="17">
        <v>0</v>
      </c>
      <c r="AY117" s="17">
        <v>0</v>
      </c>
      <c r="AZ117" s="18">
        <v>1</v>
      </c>
      <c r="BA117" s="25">
        <f t="shared" si="86"/>
        <v>12</v>
      </c>
      <c r="BB117" s="26">
        <f t="shared" si="84"/>
        <v>2</v>
      </c>
      <c r="BC117" s="27">
        <f t="shared" si="90"/>
        <v>14</v>
      </c>
      <c r="BD117" s="52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7">
        <v>-1</v>
      </c>
      <c r="CJ117" s="39">
        <f t="shared" si="51"/>
        <v>3</v>
      </c>
      <c r="CK117" s="28">
        <f t="shared" si="52"/>
        <v>0</v>
      </c>
      <c r="CL117" s="28">
        <f t="shared" si="53"/>
        <v>0</v>
      </c>
      <c r="CM117" s="28">
        <f t="shared" si="54"/>
        <v>0</v>
      </c>
      <c r="CN117" s="28">
        <f t="shared" si="55"/>
        <v>0</v>
      </c>
      <c r="CO117" s="28">
        <f t="shared" si="56"/>
        <v>0</v>
      </c>
      <c r="CP117" s="28">
        <f t="shared" si="57"/>
        <v>4</v>
      </c>
      <c r="CQ117" s="28">
        <f t="shared" si="58"/>
        <v>0</v>
      </c>
      <c r="CR117" s="28">
        <f t="shared" si="59"/>
        <v>1</v>
      </c>
      <c r="CS117" s="28">
        <f t="shared" si="60"/>
        <v>0</v>
      </c>
      <c r="CT117" s="28">
        <f t="shared" si="61"/>
        <v>0</v>
      </c>
      <c r="CU117" s="28">
        <f t="shared" si="62"/>
        <v>0</v>
      </c>
      <c r="CV117" s="28">
        <f t="shared" si="63"/>
        <v>2</v>
      </c>
      <c r="CW117" s="28">
        <f t="shared" si="64"/>
        <v>0</v>
      </c>
      <c r="CX117" s="28">
        <f t="shared" si="65"/>
        <v>0</v>
      </c>
      <c r="CY117" s="28">
        <f t="shared" si="66"/>
        <v>0</v>
      </c>
      <c r="CZ117" s="28">
        <f t="shared" si="67"/>
        <v>0</v>
      </c>
      <c r="DA117" s="28">
        <f t="shared" si="68"/>
        <v>0</v>
      </c>
      <c r="DB117" s="28">
        <f t="shared" si="69"/>
        <v>1</v>
      </c>
      <c r="DC117" s="28">
        <f t="shared" si="70"/>
        <v>0</v>
      </c>
      <c r="DD117" s="28">
        <f t="shared" si="71"/>
        <v>0</v>
      </c>
      <c r="DE117" s="28">
        <f t="shared" si="72"/>
        <v>0</v>
      </c>
      <c r="DF117" s="28">
        <f t="shared" si="73"/>
        <v>0</v>
      </c>
      <c r="DG117" s="28">
        <f t="shared" si="74"/>
        <v>1</v>
      </c>
      <c r="DH117" s="28">
        <f t="shared" si="75"/>
        <v>0</v>
      </c>
      <c r="DI117" s="28">
        <f t="shared" si="76"/>
        <v>0</v>
      </c>
      <c r="DJ117" s="28">
        <f t="shared" si="77"/>
        <v>0</v>
      </c>
      <c r="DK117" s="28">
        <f t="shared" si="78"/>
        <v>0</v>
      </c>
      <c r="DL117" s="28">
        <f t="shared" si="79"/>
        <v>1</v>
      </c>
      <c r="DM117" s="28">
        <f t="shared" si="80"/>
        <v>0</v>
      </c>
      <c r="DN117" s="28">
        <f t="shared" si="81"/>
        <v>0</v>
      </c>
      <c r="DO117" s="40" t="s">
        <v>420</v>
      </c>
      <c r="DP117" s="85">
        <f t="shared" si="99"/>
        <v>12</v>
      </c>
      <c r="DQ117" s="86">
        <f t="shared" si="85"/>
        <v>1</v>
      </c>
      <c r="DR117" s="87">
        <f t="shared" si="91"/>
        <v>13</v>
      </c>
    </row>
    <row r="118" spans="1:122" ht="51" customHeight="1" thickBot="1" x14ac:dyDescent="0.25">
      <c r="A118" s="113" t="s">
        <v>257</v>
      </c>
      <c r="B118" s="5">
        <v>13012295</v>
      </c>
      <c r="C118" s="114" t="s">
        <v>435</v>
      </c>
      <c r="D118" s="115" t="s">
        <v>449</v>
      </c>
      <c r="E118" s="59"/>
      <c r="F118" s="60"/>
      <c r="G118" s="61"/>
      <c r="H118" s="60">
        <v>2</v>
      </c>
      <c r="I118" s="62">
        <v>6</v>
      </c>
      <c r="J118" s="60">
        <v>0</v>
      </c>
      <c r="K118" s="67">
        <v>0</v>
      </c>
      <c r="L118" s="54">
        <v>3</v>
      </c>
      <c r="M118" s="48">
        <v>6</v>
      </c>
      <c r="N118" s="76"/>
      <c r="O118" s="77"/>
      <c r="P118" s="48"/>
      <c r="Q118" s="48"/>
      <c r="R118" s="65">
        <f t="shared" ref="R118" si="100">E118+L118-O118</f>
        <v>3</v>
      </c>
      <c r="S118" s="66">
        <f t="shared" ref="S118" si="101">F118+M118-P118</f>
        <v>6</v>
      </c>
      <c r="T118" s="24">
        <f t="shared" ref="T118" si="102">G118+N118-Q118</f>
        <v>0</v>
      </c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8"/>
      <c r="BA118" s="25">
        <f t="shared" si="86"/>
        <v>0</v>
      </c>
      <c r="BB118" s="26">
        <f t="shared" si="84"/>
        <v>0</v>
      </c>
      <c r="BC118" s="27">
        <f t="shared" ref="BC118" si="103">BA118+BB118</f>
        <v>0</v>
      </c>
      <c r="BD118" s="52">
        <v>3</v>
      </c>
      <c r="BE118" s="46"/>
      <c r="BF118" s="46"/>
      <c r="BG118" s="46"/>
      <c r="BH118" s="46"/>
      <c r="BI118" s="46"/>
      <c r="BJ118" s="46">
        <v>5</v>
      </c>
      <c r="BK118" s="46"/>
      <c r="BL118" s="46"/>
      <c r="BM118" s="46"/>
      <c r="BN118" s="46"/>
      <c r="BO118" s="46"/>
      <c r="BP118" s="46">
        <v>2</v>
      </c>
      <c r="BQ118" s="46"/>
      <c r="BR118" s="46"/>
      <c r="BS118" s="46"/>
      <c r="BT118" s="46">
        <v>1</v>
      </c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>
        <v>1</v>
      </c>
      <c r="CG118" s="46"/>
      <c r="CH118" s="46"/>
      <c r="CI118" s="47"/>
      <c r="CJ118" s="39">
        <f t="shared" si="51"/>
        <v>3</v>
      </c>
      <c r="CK118" s="28">
        <f t="shared" si="52"/>
        <v>0</v>
      </c>
      <c r="CL118" s="28">
        <f t="shared" si="53"/>
        <v>0</v>
      </c>
      <c r="CM118" s="28">
        <f t="shared" si="54"/>
        <v>0</v>
      </c>
      <c r="CN118" s="28">
        <f t="shared" si="55"/>
        <v>0</v>
      </c>
      <c r="CO118" s="28">
        <f t="shared" si="56"/>
        <v>0</v>
      </c>
      <c r="CP118" s="28">
        <f t="shared" si="57"/>
        <v>5</v>
      </c>
      <c r="CQ118" s="28">
        <f t="shared" si="58"/>
        <v>0</v>
      </c>
      <c r="CR118" s="28">
        <f t="shared" si="59"/>
        <v>0</v>
      </c>
      <c r="CS118" s="28">
        <f t="shared" si="60"/>
        <v>0</v>
      </c>
      <c r="CT118" s="28">
        <f t="shared" si="61"/>
        <v>0</v>
      </c>
      <c r="CU118" s="28">
        <f t="shared" si="62"/>
        <v>0</v>
      </c>
      <c r="CV118" s="28">
        <f t="shared" si="63"/>
        <v>2</v>
      </c>
      <c r="CW118" s="28">
        <f t="shared" si="64"/>
        <v>0</v>
      </c>
      <c r="CX118" s="28">
        <f t="shared" si="65"/>
        <v>0</v>
      </c>
      <c r="CY118" s="28">
        <f t="shared" si="66"/>
        <v>0</v>
      </c>
      <c r="CZ118" s="28">
        <f t="shared" si="67"/>
        <v>1</v>
      </c>
      <c r="DA118" s="28">
        <f t="shared" si="68"/>
        <v>0</v>
      </c>
      <c r="DB118" s="28">
        <f t="shared" si="69"/>
        <v>0</v>
      </c>
      <c r="DC118" s="28">
        <f t="shared" si="70"/>
        <v>0</v>
      </c>
      <c r="DD118" s="28">
        <f t="shared" si="71"/>
        <v>0</v>
      </c>
      <c r="DE118" s="28">
        <f t="shared" si="72"/>
        <v>0</v>
      </c>
      <c r="DF118" s="28">
        <f t="shared" si="73"/>
        <v>0</v>
      </c>
      <c r="DG118" s="28">
        <f t="shared" si="74"/>
        <v>0</v>
      </c>
      <c r="DH118" s="28">
        <f t="shared" si="75"/>
        <v>0</v>
      </c>
      <c r="DI118" s="28">
        <f t="shared" si="76"/>
        <v>0</v>
      </c>
      <c r="DJ118" s="28">
        <f t="shared" si="77"/>
        <v>0</v>
      </c>
      <c r="DK118" s="28">
        <f t="shared" si="78"/>
        <v>0</v>
      </c>
      <c r="DL118" s="28">
        <f t="shared" si="79"/>
        <v>1</v>
      </c>
      <c r="DM118" s="28">
        <f t="shared" si="80"/>
        <v>0</v>
      </c>
      <c r="DN118" s="28">
        <f t="shared" si="81"/>
        <v>0</v>
      </c>
      <c r="DO118" s="40" t="s">
        <v>420</v>
      </c>
      <c r="DP118" s="85">
        <f t="shared" si="99"/>
        <v>12</v>
      </c>
      <c r="DQ118" s="86">
        <f t="shared" ref="DQ118" si="104">IF(ISNUMBER(CK118),CK118,0)+IF(ISNUMBER(CK118),CK118,0)+IF(ISNUMBER(CQ118),CQ118,0)+IF(ISNUMBER(CW118),CW118,0)+IF(ISNUMBER(DC118),DC118,0)+IF(ISNUMBER(DE118),DE118,0)+IF(ISNUMBER(DI118),DI118,0)+IF(ISNUMBER(DK118),DK118,0)+IF(ISNUMBER(DA118),DA118,0)+IF(ISNUMBER(DG118),DG118,0)+IF(ISNUMBER(DM118),DM118,0)+IF(ISNUMBER(DO118),DO118,0)+IF(ISNUMBER(CM118),CM118,0)+IF(ISNUMBER(CO118),CO118,0)+IF(ISNUMBER(CS118),CS118,0)+IF(ISNUMBER(CU118),CU118,0)</f>
        <v>0</v>
      </c>
      <c r="DR118" s="87">
        <f t="shared" ref="DR118" si="105">SUM(DP118:DQ118)</f>
        <v>12</v>
      </c>
    </row>
    <row r="119" spans="1:122" ht="37.5" customHeight="1" thickBot="1" x14ac:dyDescent="0.25">
      <c r="A119" s="113" t="s">
        <v>257</v>
      </c>
      <c r="B119" s="5" t="s">
        <v>264</v>
      </c>
      <c r="C119" s="114" t="s">
        <v>435</v>
      </c>
      <c r="D119" s="115" t="s">
        <v>265</v>
      </c>
      <c r="E119" s="59">
        <v>3</v>
      </c>
      <c r="F119" s="60">
        <v>6</v>
      </c>
      <c r="G119" s="61">
        <v>0</v>
      </c>
      <c r="H119" s="60">
        <v>3</v>
      </c>
      <c r="I119" s="62">
        <v>7</v>
      </c>
      <c r="J119" s="60">
        <v>0</v>
      </c>
      <c r="K119" s="67">
        <v>0</v>
      </c>
      <c r="L119" s="54"/>
      <c r="M119" s="48"/>
      <c r="N119" s="76"/>
      <c r="O119" s="77"/>
      <c r="P119" s="48"/>
      <c r="Q119" s="48"/>
      <c r="R119" s="65">
        <f t="shared" si="87"/>
        <v>3</v>
      </c>
      <c r="S119" s="66">
        <f t="shared" si="88"/>
        <v>6</v>
      </c>
      <c r="T119" s="24">
        <f t="shared" si="89"/>
        <v>0</v>
      </c>
      <c r="U119" s="17">
        <v>3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5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2</v>
      </c>
      <c r="AH119" s="17">
        <v>0</v>
      </c>
      <c r="AI119" s="17">
        <v>0</v>
      </c>
      <c r="AJ119" s="17">
        <v>0</v>
      </c>
      <c r="AK119" s="17">
        <v>1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 t="s">
        <v>420</v>
      </c>
      <c r="AS119" s="17">
        <v>0</v>
      </c>
      <c r="AT119" s="17">
        <v>0</v>
      </c>
      <c r="AU119" s="17">
        <v>0</v>
      </c>
      <c r="AV119" s="17">
        <v>0</v>
      </c>
      <c r="AW119" s="17">
        <v>1</v>
      </c>
      <c r="AX119" s="17">
        <v>0</v>
      </c>
      <c r="AY119" s="17">
        <v>0</v>
      </c>
      <c r="AZ119" s="18">
        <v>1</v>
      </c>
      <c r="BA119" s="25">
        <f t="shared" si="86"/>
        <v>12</v>
      </c>
      <c r="BB119" s="26">
        <f t="shared" si="84"/>
        <v>1</v>
      </c>
      <c r="BC119" s="27">
        <f t="shared" si="90"/>
        <v>13</v>
      </c>
      <c r="BD119" s="52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7"/>
      <c r="CJ119" s="39">
        <f t="shared" si="51"/>
        <v>3</v>
      </c>
      <c r="CK119" s="28">
        <f t="shared" si="52"/>
        <v>0</v>
      </c>
      <c r="CL119" s="28">
        <f t="shared" si="53"/>
        <v>0</v>
      </c>
      <c r="CM119" s="28">
        <f t="shared" si="54"/>
        <v>0</v>
      </c>
      <c r="CN119" s="28">
        <f t="shared" si="55"/>
        <v>0</v>
      </c>
      <c r="CO119" s="28">
        <f t="shared" si="56"/>
        <v>0</v>
      </c>
      <c r="CP119" s="28">
        <f t="shared" si="57"/>
        <v>5</v>
      </c>
      <c r="CQ119" s="28">
        <f t="shared" si="58"/>
        <v>0</v>
      </c>
      <c r="CR119" s="28">
        <f t="shared" si="59"/>
        <v>0</v>
      </c>
      <c r="CS119" s="28">
        <f t="shared" si="60"/>
        <v>0</v>
      </c>
      <c r="CT119" s="28">
        <f t="shared" si="61"/>
        <v>0</v>
      </c>
      <c r="CU119" s="28">
        <f t="shared" si="62"/>
        <v>0</v>
      </c>
      <c r="CV119" s="28">
        <f t="shared" si="63"/>
        <v>2</v>
      </c>
      <c r="CW119" s="28">
        <f t="shared" si="64"/>
        <v>0</v>
      </c>
      <c r="CX119" s="28">
        <f t="shared" si="65"/>
        <v>0</v>
      </c>
      <c r="CY119" s="28">
        <f t="shared" si="66"/>
        <v>0</v>
      </c>
      <c r="CZ119" s="28">
        <f t="shared" si="67"/>
        <v>1</v>
      </c>
      <c r="DA119" s="28">
        <f t="shared" si="68"/>
        <v>0</v>
      </c>
      <c r="DB119" s="28">
        <f t="shared" si="69"/>
        <v>0</v>
      </c>
      <c r="DC119" s="28">
        <f t="shared" si="70"/>
        <v>0</v>
      </c>
      <c r="DD119" s="28">
        <f t="shared" si="71"/>
        <v>0</v>
      </c>
      <c r="DE119" s="28">
        <f t="shared" si="72"/>
        <v>0</v>
      </c>
      <c r="DF119" s="28">
        <f t="shared" si="73"/>
        <v>0</v>
      </c>
      <c r="DG119" s="28" t="s">
        <v>420</v>
      </c>
      <c r="DH119" s="28">
        <f t="shared" si="75"/>
        <v>0</v>
      </c>
      <c r="DI119" s="28">
        <f t="shared" si="76"/>
        <v>0</v>
      </c>
      <c r="DJ119" s="28">
        <f t="shared" si="77"/>
        <v>0</v>
      </c>
      <c r="DK119" s="28">
        <f t="shared" si="78"/>
        <v>0</v>
      </c>
      <c r="DL119" s="28">
        <f t="shared" si="79"/>
        <v>1</v>
      </c>
      <c r="DM119" s="28">
        <f t="shared" si="80"/>
        <v>0</v>
      </c>
      <c r="DN119" s="28">
        <f t="shared" si="81"/>
        <v>0</v>
      </c>
      <c r="DO119" s="40">
        <f t="shared" si="82"/>
        <v>1</v>
      </c>
      <c r="DP119" s="85">
        <f t="shared" ref="DP119:DP164" si="106">CJ119+CP119+CV119+DJ211+CZ119+DF119+DL119+DN119+DJ119+DH119+DD119+DB119+CT119+CR119+CN119+CL119+CX119</f>
        <v>12</v>
      </c>
      <c r="DQ119" s="86">
        <f t="shared" si="85"/>
        <v>1</v>
      </c>
      <c r="DR119" s="87">
        <f t="shared" si="91"/>
        <v>13</v>
      </c>
    </row>
    <row r="120" spans="1:122" ht="53.25" customHeight="1" thickBot="1" x14ac:dyDescent="0.25">
      <c r="A120" s="116" t="s">
        <v>266</v>
      </c>
      <c r="B120" s="5">
        <v>13002095</v>
      </c>
      <c r="C120" s="117" t="s">
        <v>435</v>
      </c>
      <c r="D120" s="118" t="s">
        <v>267</v>
      </c>
      <c r="E120" s="59">
        <v>2</v>
      </c>
      <c r="F120" s="60">
        <v>4</v>
      </c>
      <c r="G120" s="61">
        <v>0</v>
      </c>
      <c r="H120" s="60">
        <v>2</v>
      </c>
      <c r="I120" s="62">
        <v>4</v>
      </c>
      <c r="J120" s="60">
        <v>0</v>
      </c>
      <c r="K120" s="67">
        <v>0</v>
      </c>
      <c r="L120" s="54"/>
      <c r="M120" s="48">
        <v>1</v>
      </c>
      <c r="N120" s="76"/>
      <c r="O120" s="77"/>
      <c r="P120" s="48"/>
      <c r="Q120" s="48"/>
      <c r="R120" s="65">
        <f t="shared" si="87"/>
        <v>2</v>
      </c>
      <c r="S120" s="66">
        <f t="shared" si="88"/>
        <v>5</v>
      </c>
      <c r="T120" s="24">
        <f t="shared" si="89"/>
        <v>0</v>
      </c>
      <c r="U120" s="17">
        <v>2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3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1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1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8" t="s">
        <v>420</v>
      </c>
      <c r="BA120" s="25">
        <f t="shared" si="86"/>
        <v>6</v>
      </c>
      <c r="BB120" s="26">
        <f t="shared" si="84"/>
        <v>1</v>
      </c>
      <c r="BC120" s="27">
        <f t="shared" si="90"/>
        <v>7</v>
      </c>
      <c r="BD120" s="52"/>
      <c r="BE120" s="46"/>
      <c r="BF120" s="46"/>
      <c r="BG120" s="46"/>
      <c r="BH120" s="46"/>
      <c r="BI120" s="46"/>
      <c r="BJ120" s="46">
        <v>1</v>
      </c>
      <c r="BK120" s="46"/>
      <c r="BL120" s="46"/>
      <c r="BM120" s="46"/>
      <c r="BN120" s="46"/>
      <c r="BO120" s="46"/>
      <c r="BP120" s="46"/>
      <c r="BQ120" s="46"/>
      <c r="BR120" s="46"/>
      <c r="BS120" s="46"/>
      <c r="BT120" s="46">
        <v>1</v>
      </c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7"/>
      <c r="CJ120" s="39">
        <f t="shared" si="51"/>
        <v>2</v>
      </c>
      <c r="CK120" s="28">
        <f t="shared" si="52"/>
        <v>0</v>
      </c>
      <c r="CL120" s="28">
        <f t="shared" si="53"/>
        <v>0</v>
      </c>
      <c r="CM120" s="28">
        <f t="shared" si="54"/>
        <v>0</v>
      </c>
      <c r="CN120" s="28">
        <f t="shared" si="55"/>
        <v>0</v>
      </c>
      <c r="CO120" s="28">
        <f t="shared" si="56"/>
        <v>0</v>
      </c>
      <c r="CP120" s="28">
        <f t="shared" si="57"/>
        <v>4</v>
      </c>
      <c r="CQ120" s="28">
        <f t="shared" si="58"/>
        <v>0</v>
      </c>
      <c r="CR120" s="28">
        <f t="shared" si="59"/>
        <v>0</v>
      </c>
      <c r="CS120" s="28">
        <f t="shared" si="60"/>
        <v>0</v>
      </c>
      <c r="CT120" s="28">
        <f t="shared" si="61"/>
        <v>0</v>
      </c>
      <c r="CU120" s="28">
        <f t="shared" si="62"/>
        <v>0</v>
      </c>
      <c r="CV120" s="28">
        <f t="shared" si="63"/>
        <v>1</v>
      </c>
      <c r="CW120" s="28">
        <f t="shared" si="64"/>
        <v>0</v>
      </c>
      <c r="CX120" s="28">
        <f t="shared" si="65"/>
        <v>0</v>
      </c>
      <c r="CY120" s="28">
        <f t="shared" si="66"/>
        <v>0</v>
      </c>
      <c r="CZ120" s="28">
        <f t="shared" si="67"/>
        <v>1</v>
      </c>
      <c r="DA120" s="28">
        <f t="shared" si="68"/>
        <v>0</v>
      </c>
      <c r="DB120" s="28">
        <f t="shared" si="69"/>
        <v>0</v>
      </c>
      <c r="DC120" s="28">
        <f t="shared" si="70"/>
        <v>0</v>
      </c>
      <c r="DD120" s="28">
        <f t="shared" si="71"/>
        <v>0</v>
      </c>
      <c r="DE120" s="28">
        <f t="shared" si="72"/>
        <v>0</v>
      </c>
      <c r="DF120" s="28">
        <f t="shared" si="73"/>
        <v>0</v>
      </c>
      <c r="DG120" s="28">
        <f t="shared" si="74"/>
        <v>1</v>
      </c>
      <c r="DH120" s="28">
        <f t="shared" si="75"/>
        <v>0</v>
      </c>
      <c r="DI120" s="28">
        <f t="shared" si="76"/>
        <v>0</v>
      </c>
      <c r="DJ120" s="28">
        <f t="shared" si="77"/>
        <v>0</v>
      </c>
      <c r="DK120" s="28">
        <f t="shared" si="78"/>
        <v>0</v>
      </c>
      <c r="DL120" s="28">
        <f t="shared" si="79"/>
        <v>0</v>
      </c>
      <c r="DM120" s="28">
        <f t="shared" si="80"/>
        <v>0</v>
      </c>
      <c r="DN120" s="28">
        <f t="shared" si="81"/>
        <v>0</v>
      </c>
      <c r="DO120" s="40" t="s">
        <v>420</v>
      </c>
      <c r="DP120" s="85">
        <f t="shared" si="106"/>
        <v>8</v>
      </c>
      <c r="DQ120" s="86">
        <f t="shared" si="85"/>
        <v>1</v>
      </c>
      <c r="DR120" s="87">
        <f t="shared" si="91"/>
        <v>9</v>
      </c>
    </row>
    <row r="121" spans="1:122" ht="25.5" customHeight="1" thickBot="1" x14ac:dyDescent="0.25">
      <c r="A121" s="110" t="s">
        <v>268</v>
      </c>
      <c r="B121" s="5" t="s">
        <v>269</v>
      </c>
      <c r="C121" s="111" t="s">
        <v>435</v>
      </c>
      <c r="D121" s="112" t="s">
        <v>270</v>
      </c>
      <c r="E121" s="59">
        <v>5</v>
      </c>
      <c r="F121" s="60">
        <v>12</v>
      </c>
      <c r="G121" s="61">
        <v>0</v>
      </c>
      <c r="H121" s="60">
        <v>6</v>
      </c>
      <c r="I121" s="62">
        <v>12</v>
      </c>
      <c r="J121" s="60">
        <v>0</v>
      </c>
      <c r="K121" s="67">
        <v>0</v>
      </c>
      <c r="L121" s="54"/>
      <c r="M121" s="48"/>
      <c r="N121" s="76"/>
      <c r="O121" s="77"/>
      <c r="P121" s="48"/>
      <c r="Q121" s="48"/>
      <c r="R121" s="65">
        <f t="shared" si="87"/>
        <v>5</v>
      </c>
      <c r="S121" s="66">
        <f t="shared" si="88"/>
        <v>12</v>
      </c>
      <c r="T121" s="24">
        <f t="shared" si="89"/>
        <v>0</v>
      </c>
      <c r="U121" s="17">
        <v>4</v>
      </c>
      <c r="V121" s="17">
        <v>0</v>
      </c>
      <c r="W121" s="17">
        <v>1</v>
      </c>
      <c r="X121" s="17">
        <v>0</v>
      </c>
      <c r="Y121" s="17">
        <v>0</v>
      </c>
      <c r="Z121" s="17">
        <v>0</v>
      </c>
      <c r="AA121" s="17">
        <v>10</v>
      </c>
      <c r="AB121" s="17">
        <v>0</v>
      </c>
      <c r="AC121" s="17">
        <v>1</v>
      </c>
      <c r="AD121" s="17">
        <v>0</v>
      </c>
      <c r="AE121" s="17">
        <v>0</v>
      </c>
      <c r="AF121" s="17">
        <v>0</v>
      </c>
      <c r="AG121" s="17">
        <v>3</v>
      </c>
      <c r="AH121" s="17">
        <v>0</v>
      </c>
      <c r="AI121" s="17">
        <v>0</v>
      </c>
      <c r="AJ121" s="17">
        <v>0</v>
      </c>
      <c r="AK121" s="17">
        <v>2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1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1</v>
      </c>
      <c r="AX121" s="17">
        <v>0</v>
      </c>
      <c r="AY121" s="17">
        <v>0</v>
      </c>
      <c r="AZ121" s="18">
        <v>1</v>
      </c>
      <c r="BA121" s="25">
        <f t="shared" si="86"/>
        <v>23</v>
      </c>
      <c r="BB121" s="26">
        <f t="shared" si="84"/>
        <v>1</v>
      </c>
      <c r="BC121" s="27">
        <f t="shared" si="90"/>
        <v>24</v>
      </c>
      <c r="BD121" s="52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>
        <v>-1</v>
      </c>
      <c r="CA121" s="46"/>
      <c r="CB121" s="46">
        <v>1</v>
      </c>
      <c r="CC121" s="46"/>
      <c r="CD121" s="46"/>
      <c r="CE121" s="46"/>
      <c r="CF121" s="46"/>
      <c r="CG121" s="46"/>
      <c r="CH121" s="46"/>
      <c r="CI121" s="47"/>
      <c r="CJ121" s="39">
        <f t="shared" si="51"/>
        <v>4</v>
      </c>
      <c r="CK121" s="28">
        <f t="shared" si="52"/>
        <v>0</v>
      </c>
      <c r="CL121" s="28">
        <f t="shared" si="53"/>
        <v>1</v>
      </c>
      <c r="CM121" s="28">
        <f t="shared" si="54"/>
        <v>0</v>
      </c>
      <c r="CN121" s="28">
        <f t="shared" si="55"/>
        <v>0</v>
      </c>
      <c r="CO121" s="28">
        <f t="shared" si="56"/>
        <v>0</v>
      </c>
      <c r="CP121" s="28">
        <f t="shared" si="57"/>
        <v>10</v>
      </c>
      <c r="CQ121" s="28">
        <f t="shared" si="58"/>
        <v>0</v>
      </c>
      <c r="CR121" s="28">
        <f t="shared" si="59"/>
        <v>1</v>
      </c>
      <c r="CS121" s="28">
        <f t="shared" si="60"/>
        <v>0</v>
      </c>
      <c r="CT121" s="28">
        <f t="shared" si="61"/>
        <v>0</v>
      </c>
      <c r="CU121" s="28">
        <f t="shared" si="62"/>
        <v>0</v>
      </c>
      <c r="CV121" s="28">
        <f t="shared" si="63"/>
        <v>3</v>
      </c>
      <c r="CW121" s="28">
        <f t="shared" si="64"/>
        <v>0</v>
      </c>
      <c r="CX121" s="28">
        <f t="shared" si="65"/>
        <v>0</v>
      </c>
      <c r="CY121" s="28">
        <f t="shared" si="66"/>
        <v>0</v>
      </c>
      <c r="CZ121" s="28">
        <f t="shared" si="67"/>
        <v>2</v>
      </c>
      <c r="DA121" s="28">
        <f t="shared" si="68"/>
        <v>0</v>
      </c>
      <c r="DB121" s="28">
        <f t="shared" si="69"/>
        <v>0</v>
      </c>
      <c r="DC121" s="28">
        <f t="shared" si="70"/>
        <v>0</v>
      </c>
      <c r="DD121" s="28">
        <f t="shared" si="71"/>
        <v>0</v>
      </c>
      <c r="DE121" s="28">
        <f t="shared" si="72"/>
        <v>0</v>
      </c>
      <c r="DF121" s="28">
        <f t="shared" si="73"/>
        <v>0</v>
      </c>
      <c r="DG121" s="28">
        <f t="shared" si="74"/>
        <v>0</v>
      </c>
      <c r="DH121" s="28">
        <f t="shared" si="75"/>
        <v>1</v>
      </c>
      <c r="DI121" s="28">
        <f t="shared" si="76"/>
        <v>0</v>
      </c>
      <c r="DJ121" s="28">
        <f t="shared" si="77"/>
        <v>0</v>
      </c>
      <c r="DK121" s="28">
        <f t="shared" si="78"/>
        <v>0</v>
      </c>
      <c r="DL121" s="28">
        <f t="shared" si="79"/>
        <v>1</v>
      </c>
      <c r="DM121" s="28">
        <f t="shared" si="80"/>
        <v>0</v>
      </c>
      <c r="DN121" s="28">
        <f t="shared" si="81"/>
        <v>0</v>
      </c>
      <c r="DO121" s="40">
        <f t="shared" si="82"/>
        <v>1</v>
      </c>
      <c r="DP121" s="85">
        <f t="shared" si="106"/>
        <v>23</v>
      </c>
      <c r="DQ121" s="86">
        <f t="shared" si="85"/>
        <v>1</v>
      </c>
      <c r="DR121" s="87">
        <f t="shared" si="91"/>
        <v>24</v>
      </c>
    </row>
    <row r="122" spans="1:122" ht="25.5" customHeight="1" thickBot="1" x14ac:dyDescent="0.25">
      <c r="A122" s="7" t="s">
        <v>268</v>
      </c>
      <c r="B122" s="5" t="s">
        <v>271</v>
      </c>
      <c r="C122" s="5" t="s">
        <v>435</v>
      </c>
      <c r="D122" s="8" t="s">
        <v>272</v>
      </c>
      <c r="E122" s="59">
        <v>3</v>
      </c>
      <c r="F122" s="60">
        <v>7</v>
      </c>
      <c r="G122" s="61">
        <v>0</v>
      </c>
      <c r="H122" s="60">
        <v>3</v>
      </c>
      <c r="I122" s="62">
        <v>7</v>
      </c>
      <c r="J122" s="60">
        <v>0</v>
      </c>
      <c r="K122" s="67">
        <v>0</v>
      </c>
      <c r="L122" s="54"/>
      <c r="M122" s="48"/>
      <c r="N122" s="76"/>
      <c r="O122" s="77"/>
      <c r="P122" s="48"/>
      <c r="Q122" s="48"/>
      <c r="R122" s="65">
        <f t="shared" si="87"/>
        <v>3</v>
      </c>
      <c r="S122" s="66">
        <f t="shared" si="88"/>
        <v>7</v>
      </c>
      <c r="T122" s="24">
        <f t="shared" si="89"/>
        <v>0</v>
      </c>
      <c r="U122" s="17">
        <v>3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5</v>
      </c>
      <c r="AB122" s="17">
        <v>0</v>
      </c>
      <c r="AC122" s="17">
        <v>1</v>
      </c>
      <c r="AD122" s="17">
        <v>0</v>
      </c>
      <c r="AE122" s="17">
        <v>0</v>
      </c>
      <c r="AF122" s="17">
        <v>0</v>
      </c>
      <c r="AG122" s="17">
        <v>2</v>
      </c>
      <c r="AH122" s="17">
        <v>0</v>
      </c>
      <c r="AI122" s="17">
        <v>0</v>
      </c>
      <c r="AJ122" s="17">
        <v>0</v>
      </c>
      <c r="AK122" s="17">
        <v>1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 t="s">
        <v>420</v>
      </c>
      <c r="AS122" s="17">
        <v>0</v>
      </c>
      <c r="AT122" s="17">
        <v>0</v>
      </c>
      <c r="AU122" s="17">
        <v>0</v>
      </c>
      <c r="AV122" s="17">
        <v>0</v>
      </c>
      <c r="AW122" s="17">
        <v>1</v>
      </c>
      <c r="AX122" s="17">
        <v>0</v>
      </c>
      <c r="AY122" s="17">
        <v>0</v>
      </c>
      <c r="AZ122" s="18" t="s">
        <v>420</v>
      </c>
      <c r="BA122" s="25">
        <f t="shared" si="86"/>
        <v>13</v>
      </c>
      <c r="BB122" s="26">
        <f t="shared" si="84"/>
        <v>0</v>
      </c>
      <c r="BC122" s="27">
        <f t="shared" si="90"/>
        <v>13</v>
      </c>
      <c r="BD122" s="52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7"/>
      <c r="CJ122" s="39">
        <f t="shared" si="51"/>
        <v>3</v>
      </c>
      <c r="CK122" s="28">
        <f t="shared" si="52"/>
        <v>0</v>
      </c>
      <c r="CL122" s="28">
        <f t="shared" si="53"/>
        <v>0</v>
      </c>
      <c r="CM122" s="28">
        <f t="shared" si="54"/>
        <v>0</v>
      </c>
      <c r="CN122" s="28">
        <f t="shared" si="55"/>
        <v>0</v>
      </c>
      <c r="CO122" s="28">
        <f t="shared" si="56"/>
        <v>0</v>
      </c>
      <c r="CP122" s="28">
        <f t="shared" si="57"/>
        <v>5</v>
      </c>
      <c r="CQ122" s="28">
        <f t="shared" si="58"/>
        <v>0</v>
      </c>
      <c r="CR122" s="28">
        <f t="shared" si="59"/>
        <v>1</v>
      </c>
      <c r="CS122" s="28">
        <f t="shared" si="60"/>
        <v>0</v>
      </c>
      <c r="CT122" s="28">
        <f t="shared" si="61"/>
        <v>0</v>
      </c>
      <c r="CU122" s="28">
        <f t="shared" si="62"/>
        <v>0</v>
      </c>
      <c r="CV122" s="28">
        <f t="shared" si="63"/>
        <v>2</v>
      </c>
      <c r="CW122" s="28">
        <f t="shared" si="64"/>
        <v>0</v>
      </c>
      <c r="CX122" s="28">
        <f t="shared" si="65"/>
        <v>0</v>
      </c>
      <c r="CY122" s="28">
        <f t="shared" si="66"/>
        <v>0</v>
      </c>
      <c r="CZ122" s="28">
        <f t="shared" si="67"/>
        <v>1</v>
      </c>
      <c r="DA122" s="28">
        <f t="shared" si="68"/>
        <v>0</v>
      </c>
      <c r="DB122" s="28">
        <f t="shared" si="69"/>
        <v>0</v>
      </c>
      <c r="DC122" s="28">
        <f t="shared" si="70"/>
        <v>0</v>
      </c>
      <c r="DD122" s="28">
        <f t="shared" si="71"/>
        <v>0</v>
      </c>
      <c r="DE122" s="28">
        <f t="shared" si="72"/>
        <v>0</v>
      </c>
      <c r="DF122" s="28">
        <f t="shared" si="73"/>
        <v>0</v>
      </c>
      <c r="DG122" s="28" t="s">
        <v>420</v>
      </c>
      <c r="DH122" s="28">
        <f t="shared" si="75"/>
        <v>0</v>
      </c>
      <c r="DI122" s="28">
        <f t="shared" si="76"/>
        <v>0</v>
      </c>
      <c r="DJ122" s="28">
        <f t="shared" si="77"/>
        <v>0</v>
      </c>
      <c r="DK122" s="28">
        <f t="shared" si="78"/>
        <v>0</v>
      </c>
      <c r="DL122" s="28">
        <f t="shared" si="79"/>
        <v>1</v>
      </c>
      <c r="DM122" s="28">
        <f t="shared" si="80"/>
        <v>0</v>
      </c>
      <c r="DN122" s="28">
        <f t="shared" si="81"/>
        <v>0</v>
      </c>
      <c r="DO122" s="40" t="s">
        <v>420</v>
      </c>
      <c r="DP122" s="85">
        <f t="shared" si="106"/>
        <v>13</v>
      </c>
      <c r="DQ122" s="86">
        <f t="shared" si="85"/>
        <v>0</v>
      </c>
      <c r="DR122" s="87">
        <f t="shared" si="91"/>
        <v>13</v>
      </c>
    </row>
    <row r="123" spans="1:122" ht="25.5" customHeight="1" thickBot="1" x14ac:dyDescent="0.25">
      <c r="A123" s="7" t="s">
        <v>273</v>
      </c>
      <c r="B123" s="5">
        <v>13011011</v>
      </c>
      <c r="C123" s="5" t="s">
        <v>435</v>
      </c>
      <c r="D123" s="8" t="s">
        <v>278</v>
      </c>
      <c r="E123" s="59">
        <v>3</v>
      </c>
      <c r="F123" s="60">
        <v>7</v>
      </c>
      <c r="G123" s="61">
        <v>0</v>
      </c>
      <c r="H123" s="60">
        <v>3</v>
      </c>
      <c r="I123" s="62">
        <v>7</v>
      </c>
      <c r="J123" s="60">
        <v>0</v>
      </c>
      <c r="K123" s="67">
        <v>0</v>
      </c>
      <c r="L123" s="78"/>
      <c r="M123" s="46"/>
      <c r="N123" s="79"/>
      <c r="O123" s="80"/>
      <c r="P123" s="46"/>
      <c r="Q123" s="79"/>
      <c r="R123" s="65">
        <f t="shared" si="87"/>
        <v>3</v>
      </c>
      <c r="S123" s="66">
        <f t="shared" si="88"/>
        <v>7</v>
      </c>
      <c r="T123" s="31">
        <f t="shared" si="89"/>
        <v>0</v>
      </c>
      <c r="U123" s="17">
        <v>3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6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2</v>
      </c>
      <c r="AH123" s="17">
        <v>0</v>
      </c>
      <c r="AI123" s="17">
        <v>0</v>
      </c>
      <c r="AJ123" s="17">
        <v>0</v>
      </c>
      <c r="AK123" s="17">
        <v>1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 t="s">
        <v>420</v>
      </c>
      <c r="AS123" s="17">
        <v>0</v>
      </c>
      <c r="AT123" s="17">
        <v>0</v>
      </c>
      <c r="AU123" s="17">
        <v>0</v>
      </c>
      <c r="AV123" s="17">
        <v>0</v>
      </c>
      <c r="AW123" s="17">
        <v>1</v>
      </c>
      <c r="AX123" s="17">
        <v>0</v>
      </c>
      <c r="AY123" s="17">
        <v>0</v>
      </c>
      <c r="AZ123" s="18">
        <v>0</v>
      </c>
      <c r="BA123" s="25">
        <f t="shared" si="86"/>
        <v>13</v>
      </c>
      <c r="BB123" s="26">
        <f t="shared" si="84"/>
        <v>0</v>
      </c>
      <c r="BC123" s="27">
        <f t="shared" si="90"/>
        <v>13</v>
      </c>
      <c r="BD123" s="52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7"/>
      <c r="CJ123" s="39">
        <f t="shared" ref="CJ123:CJ186" si="107">U123+BD123</f>
        <v>3</v>
      </c>
      <c r="CK123" s="28">
        <f t="shared" ref="CK123:CK186" si="108">V123+BE123</f>
        <v>0</v>
      </c>
      <c r="CL123" s="28">
        <f t="shared" ref="CL123:CL186" si="109">W123+BF123</f>
        <v>0</v>
      </c>
      <c r="CM123" s="28">
        <f t="shared" ref="CM123:CM186" si="110">X123+BG123</f>
        <v>0</v>
      </c>
      <c r="CN123" s="28">
        <f t="shared" ref="CN123:CN186" si="111">Y123+BH123</f>
        <v>0</v>
      </c>
      <c r="CO123" s="28">
        <f t="shared" ref="CO123:CO186" si="112">Z123+BI123</f>
        <v>0</v>
      </c>
      <c r="CP123" s="28">
        <f t="shared" ref="CP123:CP186" si="113">AA123+BJ123</f>
        <v>6</v>
      </c>
      <c r="CQ123" s="28">
        <f t="shared" ref="CQ123:CQ186" si="114">AB123+BK123</f>
        <v>0</v>
      </c>
      <c r="CR123" s="28">
        <f t="shared" ref="CR123:CR186" si="115">AC123+BL123</f>
        <v>0</v>
      </c>
      <c r="CS123" s="28">
        <f t="shared" ref="CS123:CS186" si="116">AD123+BM123</f>
        <v>0</v>
      </c>
      <c r="CT123" s="28">
        <f t="shared" ref="CT123:CT186" si="117">AE123+BN123</f>
        <v>0</v>
      </c>
      <c r="CU123" s="28">
        <f t="shared" ref="CU123:CU186" si="118">AF123+BO123</f>
        <v>0</v>
      </c>
      <c r="CV123" s="28">
        <f t="shared" ref="CV123:CV186" si="119">AG123+BP123</f>
        <v>2</v>
      </c>
      <c r="CW123" s="28">
        <f t="shared" ref="CW123:CW186" si="120">AH123+BQ123</f>
        <v>0</v>
      </c>
      <c r="CX123" s="28">
        <f t="shared" ref="CX123:CX186" si="121">AI123+BR123</f>
        <v>0</v>
      </c>
      <c r="CY123" s="28">
        <f t="shared" ref="CY123:CY186" si="122">AJ123+BS123</f>
        <v>0</v>
      </c>
      <c r="CZ123" s="28">
        <f t="shared" ref="CZ123:CZ186" si="123">AK123+BT123</f>
        <v>1</v>
      </c>
      <c r="DA123" s="28">
        <f t="shared" ref="DA123:DA186" si="124">AL123+BU123</f>
        <v>0</v>
      </c>
      <c r="DB123" s="28">
        <f t="shared" ref="DB123:DB186" si="125">AM123+BV123</f>
        <v>0</v>
      </c>
      <c r="DC123" s="28">
        <f t="shared" ref="DC123:DC186" si="126">AN123+BW123</f>
        <v>0</v>
      </c>
      <c r="DD123" s="28">
        <f t="shared" ref="DD123:DD186" si="127">AO123+BX123</f>
        <v>0</v>
      </c>
      <c r="DE123" s="28">
        <f t="shared" ref="DE123:DE186" si="128">AP123+BY123</f>
        <v>0</v>
      </c>
      <c r="DF123" s="28">
        <f t="shared" ref="DF123:DF186" si="129">AQ123+BZ123</f>
        <v>0</v>
      </c>
      <c r="DG123" s="28" t="s">
        <v>420</v>
      </c>
      <c r="DH123" s="28">
        <f t="shared" ref="DH123:DH186" si="130">AS123+CB123</f>
        <v>0</v>
      </c>
      <c r="DI123" s="28">
        <f t="shared" ref="DI123:DI186" si="131">AT123+CC123</f>
        <v>0</v>
      </c>
      <c r="DJ123" s="28">
        <f t="shared" ref="DJ123:DJ186" si="132">AU123+CD123</f>
        <v>0</v>
      </c>
      <c r="DK123" s="28">
        <f t="shared" ref="DK123:DK186" si="133">AV123+CE123</f>
        <v>0</v>
      </c>
      <c r="DL123" s="28">
        <f t="shared" ref="DL123:DL186" si="134">AW123+CF123</f>
        <v>1</v>
      </c>
      <c r="DM123" s="28">
        <f t="shared" ref="DM123:DM186" si="135">AX123+CG123</f>
        <v>0</v>
      </c>
      <c r="DN123" s="28">
        <f t="shared" ref="DN123:DN186" si="136">AY123+CH123</f>
        <v>0</v>
      </c>
      <c r="DO123" s="40">
        <f t="shared" ref="DO123:DO184" si="137">AZ123+CI123</f>
        <v>0</v>
      </c>
      <c r="DP123" s="85">
        <f t="shared" si="106"/>
        <v>13</v>
      </c>
      <c r="DQ123" s="86">
        <f t="shared" si="85"/>
        <v>0</v>
      </c>
      <c r="DR123" s="87">
        <f t="shared" si="91"/>
        <v>13</v>
      </c>
    </row>
    <row r="124" spans="1:122" ht="25.5" customHeight="1" thickBot="1" x14ac:dyDescent="0.25">
      <c r="A124" s="7" t="s">
        <v>273</v>
      </c>
      <c r="B124" s="5" t="s">
        <v>274</v>
      </c>
      <c r="C124" s="5" t="s">
        <v>435</v>
      </c>
      <c r="D124" s="8" t="s">
        <v>74</v>
      </c>
      <c r="E124" s="59">
        <v>3</v>
      </c>
      <c r="F124" s="60">
        <v>6</v>
      </c>
      <c r="G124" s="61">
        <v>0</v>
      </c>
      <c r="H124" s="60">
        <v>3</v>
      </c>
      <c r="I124" s="62">
        <v>6</v>
      </c>
      <c r="J124" s="60">
        <v>0</v>
      </c>
      <c r="K124" s="67">
        <v>0</v>
      </c>
      <c r="L124" s="54"/>
      <c r="M124" s="48"/>
      <c r="N124" s="76"/>
      <c r="O124" s="77"/>
      <c r="P124" s="48"/>
      <c r="Q124" s="48"/>
      <c r="R124" s="65">
        <f t="shared" si="87"/>
        <v>3</v>
      </c>
      <c r="S124" s="66">
        <f t="shared" si="88"/>
        <v>6</v>
      </c>
      <c r="T124" s="24">
        <f t="shared" si="89"/>
        <v>0</v>
      </c>
      <c r="U124" s="17">
        <v>3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4</v>
      </c>
      <c r="AB124" s="17">
        <v>0</v>
      </c>
      <c r="AC124" s="17">
        <v>1</v>
      </c>
      <c r="AD124" s="17">
        <v>0</v>
      </c>
      <c r="AE124" s="17">
        <v>0</v>
      </c>
      <c r="AF124" s="17">
        <v>0</v>
      </c>
      <c r="AG124" s="17">
        <v>2</v>
      </c>
      <c r="AH124" s="17">
        <v>0</v>
      </c>
      <c r="AI124" s="17">
        <v>0</v>
      </c>
      <c r="AJ124" s="17">
        <v>0</v>
      </c>
      <c r="AK124" s="17">
        <v>1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1</v>
      </c>
      <c r="AS124" s="17">
        <v>0</v>
      </c>
      <c r="AT124" s="17">
        <v>0</v>
      </c>
      <c r="AU124" s="17">
        <v>0</v>
      </c>
      <c r="AV124" s="17">
        <v>0</v>
      </c>
      <c r="AW124" s="17">
        <v>1</v>
      </c>
      <c r="AX124" s="17">
        <v>0</v>
      </c>
      <c r="AY124" s="17">
        <v>0</v>
      </c>
      <c r="AZ124" s="18">
        <v>1</v>
      </c>
      <c r="BA124" s="25">
        <f t="shared" si="86"/>
        <v>12</v>
      </c>
      <c r="BB124" s="26">
        <f t="shared" si="84"/>
        <v>2</v>
      </c>
      <c r="BC124" s="27">
        <f t="shared" ref="BC124:BC186" si="138">BA124+BB124</f>
        <v>14</v>
      </c>
      <c r="BD124" s="52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7"/>
      <c r="CJ124" s="39">
        <f t="shared" si="107"/>
        <v>3</v>
      </c>
      <c r="CK124" s="28">
        <f t="shared" si="108"/>
        <v>0</v>
      </c>
      <c r="CL124" s="28">
        <f t="shared" si="109"/>
        <v>0</v>
      </c>
      <c r="CM124" s="28">
        <f t="shared" si="110"/>
        <v>0</v>
      </c>
      <c r="CN124" s="28">
        <f t="shared" si="111"/>
        <v>0</v>
      </c>
      <c r="CO124" s="28">
        <f t="shared" si="112"/>
        <v>0</v>
      </c>
      <c r="CP124" s="28">
        <f t="shared" si="113"/>
        <v>4</v>
      </c>
      <c r="CQ124" s="28">
        <f t="shared" si="114"/>
        <v>0</v>
      </c>
      <c r="CR124" s="28">
        <f t="shared" si="115"/>
        <v>1</v>
      </c>
      <c r="CS124" s="28">
        <f t="shared" si="116"/>
        <v>0</v>
      </c>
      <c r="CT124" s="28">
        <f t="shared" si="117"/>
        <v>0</v>
      </c>
      <c r="CU124" s="28">
        <f t="shared" si="118"/>
        <v>0</v>
      </c>
      <c r="CV124" s="28">
        <f t="shared" si="119"/>
        <v>2</v>
      </c>
      <c r="CW124" s="28">
        <f t="shared" si="120"/>
        <v>0</v>
      </c>
      <c r="CX124" s="28">
        <f t="shared" si="121"/>
        <v>0</v>
      </c>
      <c r="CY124" s="28">
        <f t="shared" si="122"/>
        <v>0</v>
      </c>
      <c r="CZ124" s="28">
        <f t="shared" si="123"/>
        <v>1</v>
      </c>
      <c r="DA124" s="28">
        <f t="shared" si="124"/>
        <v>0</v>
      </c>
      <c r="DB124" s="28">
        <f t="shared" si="125"/>
        <v>0</v>
      </c>
      <c r="DC124" s="28">
        <f t="shared" si="126"/>
        <v>0</v>
      </c>
      <c r="DD124" s="28">
        <f t="shared" si="127"/>
        <v>0</v>
      </c>
      <c r="DE124" s="28">
        <f t="shared" si="128"/>
        <v>0</v>
      </c>
      <c r="DF124" s="28">
        <f t="shared" si="129"/>
        <v>0</v>
      </c>
      <c r="DG124" s="28">
        <f t="shared" ref="DG124:DG185" si="139">AR124+CA124</f>
        <v>1</v>
      </c>
      <c r="DH124" s="28">
        <f t="shared" si="130"/>
        <v>0</v>
      </c>
      <c r="DI124" s="28">
        <f t="shared" si="131"/>
        <v>0</v>
      </c>
      <c r="DJ124" s="28">
        <f t="shared" si="132"/>
        <v>0</v>
      </c>
      <c r="DK124" s="28">
        <f t="shared" si="133"/>
        <v>0</v>
      </c>
      <c r="DL124" s="28">
        <f t="shared" si="134"/>
        <v>1</v>
      </c>
      <c r="DM124" s="28">
        <f t="shared" si="135"/>
        <v>0</v>
      </c>
      <c r="DN124" s="28">
        <f t="shared" si="136"/>
        <v>0</v>
      </c>
      <c r="DO124" s="40">
        <f t="shared" si="137"/>
        <v>1</v>
      </c>
      <c r="DP124" s="85">
        <f t="shared" si="106"/>
        <v>12</v>
      </c>
      <c r="DQ124" s="86">
        <f t="shared" si="85"/>
        <v>2</v>
      </c>
      <c r="DR124" s="87">
        <f t="shared" si="91"/>
        <v>14</v>
      </c>
    </row>
    <row r="125" spans="1:122" ht="25.5" customHeight="1" thickBot="1" x14ac:dyDescent="0.25">
      <c r="A125" s="7" t="s">
        <v>273</v>
      </c>
      <c r="B125" s="5">
        <v>13002162</v>
      </c>
      <c r="C125" s="5" t="s">
        <v>435</v>
      </c>
      <c r="D125" s="8" t="s">
        <v>275</v>
      </c>
      <c r="E125" s="59">
        <v>3</v>
      </c>
      <c r="F125" s="60">
        <v>6</v>
      </c>
      <c r="G125" s="61">
        <v>0</v>
      </c>
      <c r="H125" s="60">
        <v>3</v>
      </c>
      <c r="I125" s="62">
        <v>6</v>
      </c>
      <c r="J125" s="60">
        <v>0</v>
      </c>
      <c r="K125" s="67">
        <v>0</v>
      </c>
      <c r="L125" s="54"/>
      <c r="M125" s="48"/>
      <c r="N125" s="76"/>
      <c r="O125" s="77"/>
      <c r="P125" s="48"/>
      <c r="Q125" s="48"/>
      <c r="R125" s="65">
        <f t="shared" si="87"/>
        <v>3</v>
      </c>
      <c r="S125" s="66">
        <f t="shared" si="88"/>
        <v>6</v>
      </c>
      <c r="T125" s="24">
        <f t="shared" si="89"/>
        <v>0</v>
      </c>
      <c r="U125" s="17">
        <v>3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5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2</v>
      </c>
      <c r="AH125" s="17">
        <v>0</v>
      </c>
      <c r="AI125" s="17">
        <v>0</v>
      </c>
      <c r="AJ125" s="17">
        <v>0</v>
      </c>
      <c r="AK125" s="17">
        <v>1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1</v>
      </c>
      <c r="AS125" s="17">
        <v>0</v>
      </c>
      <c r="AT125" s="17">
        <v>0</v>
      </c>
      <c r="AU125" s="17">
        <v>0</v>
      </c>
      <c r="AV125" s="17">
        <v>0</v>
      </c>
      <c r="AW125" s="17">
        <v>1</v>
      </c>
      <c r="AX125" s="17">
        <v>0</v>
      </c>
      <c r="AY125" s="17">
        <v>0</v>
      </c>
      <c r="AZ125" s="18" t="s">
        <v>420</v>
      </c>
      <c r="BA125" s="25">
        <f t="shared" si="86"/>
        <v>12</v>
      </c>
      <c r="BB125" s="26">
        <f t="shared" si="84"/>
        <v>1</v>
      </c>
      <c r="BC125" s="27">
        <f t="shared" si="138"/>
        <v>13</v>
      </c>
      <c r="BD125" s="52">
        <v>-1</v>
      </c>
      <c r="BE125" s="46"/>
      <c r="BF125" s="46">
        <v>1</v>
      </c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7"/>
      <c r="CJ125" s="39">
        <f t="shared" si="107"/>
        <v>2</v>
      </c>
      <c r="CK125" s="28">
        <f t="shared" si="108"/>
        <v>0</v>
      </c>
      <c r="CL125" s="28">
        <f t="shared" si="109"/>
        <v>1</v>
      </c>
      <c r="CM125" s="28">
        <f t="shared" si="110"/>
        <v>0</v>
      </c>
      <c r="CN125" s="28">
        <f t="shared" si="111"/>
        <v>0</v>
      </c>
      <c r="CO125" s="28">
        <f t="shared" si="112"/>
        <v>0</v>
      </c>
      <c r="CP125" s="28">
        <f t="shared" si="113"/>
        <v>5</v>
      </c>
      <c r="CQ125" s="28">
        <f t="shared" si="114"/>
        <v>0</v>
      </c>
      <c r="CR125" s="28">
        <f t="shared" si="115"/>
        <v>0</v>
      </c>
      <c r="CS125" s="28">
        <f t="shared" si="116"/>
        <v>0</v>
      </c>
      <c r="CT125" s="28">
        <f t="shared" si="117"/>
        <v>0</v>
      </c>
      <c r="CU125" s="28">
        <f t="shared" si="118"/>
        <v>0</v>
      </c>
      <c r="CV125" s="28">
        <f t="shared" si="119"/>
        <v>2</v>
      </c>
      <c r="CW125" s="28">
        <f t="shared" si="120"/>
        <v>0</v>
      </c>
      <c r="CX125" s="28">
        <f t="shared" si="121"/>
        <v>0</v>
      </c>
      <c r="CY125" s="28">
        <f t="shared" si="122"/>
        <v>0</v>
      </c>
      <c r="CZ125" s="28">
        <f t="shared" si="123"/>
        <v>1</v>
      </c>
      <c r="DA125" s="28">
        <f t="shared" si="124"/>
        <v>0</v>
      </c>
      <c r="DB125" s="28">
        <f t="shared" si="125"/>
        <v>0</v>
      </c>
      <c r="DC125" s="28">
        <f t="shared" si="126"/>
        <v>0</v>
      </c>
      <c r="DD125" s="28">
        <f t="shared" si="127"/>
        <v>0</v>
      </c>
      <c r="DE125" s="28">
        <f t="shared" si="128"/>
        <v>0</v>
      </c>
      <c r="DF125" s="28">
        <f t="shared" si="129"/>
        <v>0</v>
      </c>
      <c r="DG125" s="28">
        <f t="shared" si="139"/>
        <v>1</v>
      </c>
      <c r="DH125" s="28">
        <f t="shared" si="130"/>
        <v>0</v>
      </c>
      <c r="DI125" s="28">
        <f t="shared" si="131"/>
        <v>0</v>
      </c>
      <c r="DJ125" s="28">
        <f t="shared" si="132"/>
        <v>0</v>
      </c>
      <c r="DK125" s="28">
        <f t="shared" si="133"/>
        <v>0</v>
      </c>
      <c r="DL125" s="28">
        <f t="shared" si="134"/>
        <v>1</v>
      </c>
      <c r="DM125" s="28">
        <f t="shared" si="135"/>
        <v>0</v>
      </c>
      <c r="DN125" s="28">
        <f t="shared" si="136"/>
        <v>0</v>
      </c>
      <c r="DO125" s="40" t="s">
        <v>420</v>
      </c>
      <c r="DP125" s="85">
        <f t="shared" si="106"/>
        <v>12</v>
      </c>
      <c r="DQ125" s="86">
        <f t="shared" si="85"/>
        <v>1</v>
      </c>
      <c r="DR125" s="87">
        <f t="shared" si="91"/>
        <v>13</v>
      </c>
    </row>
    <row r="126" spans="1:122" ht="25.5" customHeight="1" thickBot="1" x14ac:dyDescent="0.25">
      <c r="A126" s="7" t="s">
        <v>273</v>
      </c>
      <c r="B126" s="5" t="s">
        <v>276</v>
      </c>
      <c r="C126" s="5" t="s">
        <v>435</v>
      </c>
      <c r="D126" s="8" t="s">
        <v>277</v>
      </c>
      <c r="E126" s="59">
        <v>3</v>
      </c>
      <c r="F126" s="60">
        <v>6</v>
      </c>
      <c r="G126" s="61">
        <v>0</v>
      </c>
      <c r="H126" s="60">
        <v>3</v>
      </c>
      <c r="I126" s="62">
        <v>6</v>
      </c>
      <c r="J126" s="60">
        <v>0</v>
      </c>
      <c r="K126" s="67">
        <v>0</v>
      </c>
      <c r="L126" s="54"/>
      <c r="M126" s="48"/>
      <c r="N126" s="76"/>
      <c r="O126" s="77"/>
      <c r="P126" s="48"/>
      <c r="Q126" s="48"/>
      <c r="R126" s="65">
        <f t="shared" si="87"/>
        <v>3</v>
      </c>
      <c r="S126" s="66">
        <f t="shared" si="88"/>
        <v>6</v>
      </c>
      <c r="T126" s="24">
        <f t="shared" si="89"/>
        <v>0</v>
      </c>
      <c r="U126" s="17">
        <v>3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5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2</v>
      </c>
      <c r="AH126" s="17">
        <v>0</v>
      </c>
      <c r="AI126" s="17">
        <v>0</v>
      </c>
      <c r="AJ126" s="17">
        <v>0</v>
      </c>
      <c r="AK126" s="17">
        <v>1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 t="s">
        <v>420</v>
      </c>
      <c r="AS126" s="17">
        <v>0</v>
      </c>
      <c r="AT126" s="17">
        <v>0</v>
      </c>
      <c r="AU126" s="17">
        <v>0</v>
      </c>
      <c r="AV126" s="17">
        <v>0</v>
      </c>
      <c r="AW126" s="17">
        <v>1</v>
      </c>
      <c r="AX126" s="17">
        <v>0</v>
      </c>
      <c r="AY126" s="17">
        <v>0</v>
      </c>
      <c r="AZ126" s="18" t="s">
        <v>420</v>
      </c>
      <c r="BA126" s="25">
        <f t="shared" si="86"/>
        <v>12</v>
      </c>
      <c r="BB126" s="26">
        <f t="shared" si="84"/>
        <v>0</v>
      </c>
      <c r="BC126" s="27">
        <f t="shared" si="138"/>
        <v>12</v>
      </c>
      <c r="BD126" s="52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7"/>
      <c r="CJ126" s="39">
        <f t="shared" si="107"/>
        <v>3</v>
      </c>
      <c r="CK126" s="28">
        <f t="shared" si="108"/>
        <v>0</v>
      </c>
      <c r="CL126" s="28">
        <f t="shared" si="109"/>
        <v>0</v>
      </c>
      <c r="CM126" s="28">
        <f t="shared" si="110"/>
        <v>0</v>
      </c>
      <c r="CN126" s="28">
        <f t="shared" si="111"/>
        <v>0</v>
      </c>
      <c r="CO126" s="28">
        <f t="shared" si="112"/>
        <v>0</v>
      </c>
      <c r="CP126" s="28">
        <f t="shared" si="113"/>
        <v>5</v>
      </c>
      <c r="CQ126" s="28">
        <f t="shared" si="114"/>
        <v>0</v>
      </c>
      <c r="CR126" s="28">
        <f t="shared" si="115"/>
        <v>0</v>
      </c>
      <c r="CS126" s="28">
        <f t="shared" si="116"/>
        <v>0</v>
      </c>
      <c r="CT126" s="28">
        <f t="shared" si="117"/>
        <v>0</v>
      </c>
      <c r="CU126" s="28">
        <f t="shared" si="118"/>
        <v>0</v>
      </c>
      <c r="CV126" s="28">
        <f t="shared" si="119"/>
        <v>2</v>
      </c>
      <c r="CW126" s="28">
        <f t="shared" si="120"/>
        <v>0</v>
      </c>
      <c r="CX126" s="28">
        <f t="shared" si="121"/>
        <v>0</v>
      </c>
      <c r="CY126" s="28">
        <f t="shared" si="122"/>
        <v>0</v>
      </c>
      <c r="CZ126" s="28">
        <f t="shared" si="123"/>
        <v>1</v>
      </c>
      <c r="DA126" s="28">
        <f t="shared" si="124"/>
        <v>0</v>
      </c>
      <c r="DB126" s="28">
        <f t="shared" si="125"/>
        <v>0</v>
      </c>
      <c r="DC126" s="28">
        <f t="shared" si="126"/>
        <v>0</v>
      </c>
      <c r="DD126" s="28">
        <f t="shared" si="127"/>
        <v>0</v>
      </c>
      <c r="DE126" s="28">
        <f t="shared" si="128"/>
        <v>0</v>
      </c>
      <c r="DF126" s="28">
        <f t="shared" si="129"/>
        <v>0</v>
      </c>
      <c r="DG126" s="28" t="s">
        <v>420</v>
      </c>
      <c r="DH126" s="28">
        <f t="shared" si="130"/>
        <v>0</v>
      </c>
      <c r="DI126" s="28">
        <f t="shared" si="131"/>
        <v>0</v>
      </c>
      <c r="DJ126" s="28">
        <f t="shared" si="132"/>
        <v>0</v>
      </c>
      <c r="DK126" s="28">
        <f t="shared" si="133"/>
        <v>0</v>
      </c>
      <c r="DL126" s="28">
        <f t="shared" si="134"/>
        <v>1</v>
      </c>
      <c r="DM126" s="28">
        <f t="shared" si="135"/>
        <v>0</v>
      </c>
      <c r="DN126" s="28">
        <f t="shared" si="136"/>
        <v>0</v>
      </c>
      <c r="DO126" s="40" t="s">
        <v>420</v>
      </c>
      <c r="DP126" s="85">
        <f t="shared" si="106"/>
        <v>12</v>
      </c>
      <c r="DQ126" s="86">
        <f t="shared" si="85"/>
        <v>0</v>
      </c>
      <c r="DR126" s="87">
        <f t="shared" si="91"/>
        <v>12</v>
      </c>
    </row>
    <row r="127" spans="1:122" ht="25.5" customHeight="1" thickBot="1" x14ac:dyDescent="0.25">
      <c r="A127" s="7" t="s">
        <v>279</v>
      </c>
      <c r="B127" s="5" t="s">
        <v>280</v>
      </c>
      <c r="C127" s="5" t="s">
        <v>435</v>
      </c>
      <c r="D127" s="8" t="s">
        <v>97</v>
      </c>
      <c r="E127" s="59">
        <v>2</v>
      </c>
      <c r="F127" s="60">
        <v>3</v>
      </c>
      <c r="G127" s="61">
        <v>0</v>
      </c>
      <c r="H127" s="60">
        <v>2</v>
      </c>
      <c r="I127" s="62">
        <v>3</v>
      </c>
      <c r="J127" s="60">
        <v>0</v>
      </c>
      <c r="K127" s="67">
        <v>0</v>
      </c>
      <c r="L127" s="54"/>
      <c r="M127" s="48"/>
      <c r="N127" s="76"/>
      <c r="O127" s="77"/>
      <c r="P127" s="48"/>
      <c r="Q127" s="48"/>
      <c r="R127" s="65">
        <f t="shared" si="87"/>
        <v>2</v>
      </c>
      <c r="S127" s="66">
        <f t="shared" si="88"/>
        <v>3</v>
      </c>
      <c r="T127" s="24">
        <f t="shared" si="89"/>
        <v>0</v>
      </c>
      <c r="U127" s="17">
        <v>2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2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1</v>
      </c>
      <c r="AH127" s="17">
        <v>0</v>
      </c>
      <c r="AI127" s="17">
        <v>0</v>
      </c>
      <c r="AJ127" s="17">
        <v>0</v>
      </c>
      <c r="AK127" s="17">
        <v>0</v>
      </c>
      <c r="AL127" s="17">
        <v>1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 t="s">
        <v>420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1</v>
      </c>
      <c r="AY127" s="17">
        <v>0</v>
      </c>
      <c r="AZ127" s="18" t="s">
        <v>420</v>
      </c>
      <c r="BA127" s="25">
        <f t="shared" si="86"/>
        <v>5</v>
      </c>
      <c r="BB127" s="26">
        <f t="shared" si="84"/>
        <v>2</v>
      </c>
      <c r="BC127" s="27">
        <f t="shared" si="138"/>
        <v>7</v>
      </c>
      <c r="BD127" s="52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7"/>
      <c r="CJ127" s="39">
        <f t="shared" si="107"/>
        <v>2</v>
      </c>
      <c r="CK127" s="28">
        <f t="shared" si="108"/>
        <v>0</v>
      </c>
      <c r="CL127" s="28">
        <f t="shared" si="109"/>
        <v>0</v>
      </c>
      <c r="CM127" s="28">
        <f t="shared" si="110"/>
        <v>0</v>
      </c>
      <c r="CN127" s="28">
        <f t="shared" si="111"/>
        <v>0</v>
      </c>
      <c r="CO127" s="28">
        <f t="shared" si="112"/>
        <v>0</v>
      </c>
      <c r="CP127" s="28">
        <f t="shared" si="113"/>
        <v>2</v>
      </c>
      <c r="CQ127" s="28">
        <f t="shared" si="114"/>
        <v>0</v>
      </c>
      <c r="CR127" s="28">
        <f t="shared" si="115"/>
        <v>0</v>
      </c>
      <c r="CS127" s="28">
        <f t="shared" si="116"/>
        <v>0</v>
      </c>
      <c r="CT127" s="28">
        <f t="shared" si="117"/>
        <v>0</v>
      </c>
      <c r="CU127" s="28">
        <f t="shared" si="118"/>
        <v>0</v>
      </c>
      <c r="CV127" s="28">
        <f t="shared" si="119"/>
        <v>1</v>
      </c>
      <c r="CW127" s="28">
        <f t="shared" si="120"/>
        <v>0</v>
      </c>
      <c r="CX127" s="28">
        <f t="shared" si="121"/>
        <v>0</v>
      </c>
      <c r="CY127" s="28">
        <f t="shared" si="122"/>
        <v>0</v>
      </c>
      <c r="CZ127" s="28">
        <f t="shared" si="123"/>
        <v>0</v>
      </c>
      <c r="DA127" s="28">
        <f t="shared" si="124"/>
        <v>1</v>
      </c>
      <c r="DB127" s="28">
        <f t="shared" si="125"/>
        <v>0</v>
      </c>
      <c r="DC127" s="28">
        <f t="shared" si="126"/>
        <v>0</v>
      </c>
      <c r="DD127" s="28">
        <f t="shared" si="127"/>
        <v>0</v>
      </c>
      <c r="DE127" s="28">
        <f t="shared" si="128"/>
        <v>0</v>
      </c>
      <c r="DF127" s="28">
        <f t="shared" si="129"/>
        <v>0</v>
      </c>
      <c r="DG127" s="28" t="s">
        <v>420</v>
      </c>
      <c r="DH127" s="28">
        <f t="shared" si="130"/>
        <v>0</v>
      </c>
      <c r="DI127" s="28">
        <f t="shared" si="131"/>
        <v>0</v>
      </c>
      <c r="DJ127" s="28">
        <f t="shared" si="132"/>
        <v>0</v>
      </c>
      <c r="DK127" s="28">
        <f t="shared" si="133"/>
        <v>0</v>
      </c>
      <c r="DL127" s="28">
        <f t="shared" si="134"/>
        <v>0</v>
      </c>
      <c r="DM127" s="28">
        <f t="shared" si="135"/>
        <v>1</v>
      </c>
      <c r="DN127" s="28">
        <f t="shared" si="136"/>
        <v>0</v>
      </c>
      <c r="DO127" s="40" t="s">
        <v>420</v>
      </c>
      <c r="DP127" s="85">
        <f t="shared" si="106"/>
        <v>5</v>
      </c>
      <c r="DQ127" s="86">
        <f t="shared" si="85"/>
        <v>2</v>
      </c>
      <c r="DR127" s="87">
        <f t="shared" si="91"/>
        <v>7</v>
      </c>
    </row>
    <row r="128" spans="1:122" ht="25.5" customHeight="1" thickBot="1" x14ac:dyDescent="0.25">
      <c r="A128" s="7" t="s">
        <v>281</v>
      </c>
      <c r="B128" s="5" t="s">
        <v>282</v>
      </c>
      <c r="C128" s="5" t="s">
        <v>435</v>
      </c>
      <c r="D128" s="8" t="s">
        <v>283</v>
      </c>
      <c r="E128" s="59">
        <v>3</v>
      </c>
      <c r="F128" s="60">
        <v>6</v>
      </c>
      <c r="G128" s="61">
        <v>0</v>
      </c>
      <c r="H128" s="60">
        <v>3</v>
      </c>
      <c r="I128" s="62">
        <v>6</v>
      </c>
      <c r="J128" s="60">
        <v>0</v>
      </c>
      <c r="K128" s="67">
        <v>0</v>
      </c>
      <c r="L128" s="54"/>
      <c r="M128" s="48"/>
      <c r="N128" s="76"/>
      <c r="O128" s="77"/>
      <c r="P128" s="48"/>
      <c r="Q128" s="48"/>
      <c r="R128" s="65">
        <f>E128+L128-O128</f>
        <v>3</v>
      </c>
      <c r="S128" s="66">
        <f>F128+M128-P128</f>
        <v>6</v>
      </c>
      <c r="T128" s="24">
        <f>G128+N128-Q128</f>
        <v>0</v>
      </c>
      <c r="U128" s="17">
        <v>3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5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2</v>
      </c>
      <c r="AH128" s="17">
        <v>0</v>
      </c>
      <c r="AI128" s="17">
        <v>0</v>
      </c>
      <c r="AJ128" s="17">
        <v>0</v>
      </c>
      <c r="AK128" s="17">
        <v>1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1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1</v>
      </c>
      <c r="AY128" s="17">
        <v>0</v>
      </c>
      <c r="AZ128" s="18" t="s">
        <v>420</v>
      </c>
      <c r="BA128" s="25">
        <f t="shared" si="86"/>
        <v>11</v>
      </c>
      <c r="BB128" s="26">
        <f t="shared" si="84"/>
        <v>2</v>
      </c>
      <c r="BC128" s="27">
        <f>BA128+BB128</f>
        <v>13</v>
      </c>
      <c r="BD128" s="52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7"/>
      <c r="CJ128" s="39">
        <f t="shared" si="107"/>
        <v>3</v>
      </c>
      <c r="CK128" s="28">
        <f t="shared" si="108"/>
        <v>0</v>
      </c>
      <c r="CL128" s="28">
        <f t="shared" si="109"/>
        <v>0</v>
      </c>
      <c r="CM128" s="28">
        <f t="shared" si="110"/>
        <v>0</v>
      </c>
      <c r="CN128" s="28">
        <f t="shared" si="111"/>
        <v>0</v>
      </c>
      <c r="CO128" s="28">
        <f t="shared" si="112"/>
        <v>0</v>
      </c>
      <c r="CP128" s="28">
        <f t="shared" si="113"/>
        <v>5</v>
      </c>
      <c r="CQ128" s="28">
        <f t="shared" si="114"/>
        <v>0</v>
      </c>
      <c r="CR128" s="28">
        <f t="shared" si="115"/>
        <v>0</v>
      </c>
      <c r="CS128" s="28">
        <f t="shared" si="116"/>
        <v>0</v>
      </c>
      <c r="CT128" s="28">
        <f t="shared" si="117"/>
        <v>0</v>
      </c>
      <c r="CU128" s="28">
        <f t="shared" si="118"/>
        <v>0</v>
      </c>
      <c r="CV128" s="28">
        <f t="shared" si="119"/>
        <v>2</v>
      </c>
      <c r="CW128" s="28">
        <f t="shared" si="120"/>
        <v>0</v>
      </c>
      <c r="CX128" s="28">
        <f t="shared" si="121"/>
        <v>0</v>
      </c>
      <c r="CY128" s="28">
        <f t="shared" si="122"/>
        <v>0</v>
      </c>
      <c r="CZ128" s="28">
        <f t="shared" si="123"/>
        <v>1</v>
      </c>
      <c r="DA128" s="28">
        <f t="shared" si="124"/>
        <v>0</v>
      </c>
      <c r="DB128" s="28">
        <f t="shared" si="125"/>
        <v>0</v>
      </c>
      <c r="DC128" s="28">
        <f t="shared" si="126"/>
        <v>0</v>
      </c>
      <c r="DD128" s="28">
        <f t="shared" si="127"/>
        <v>0</v>
      </c>
      <c r="DE128" s="28">
        <f t="shared" si="128"/>
        <v>0</v>
      </c>
      <c r="DF128" s="28">
        <f t="shared" si="129"/>
        <v>0</v>
      </c>
      <c r="DG128" s="28">
        <f t="shared" si="139"/>
        <v>1</v>
      </c>
      <c r="DH128" s="28">
        <f t="shared" si="130"/>
        <v>0</v>
      </c>
      <c r="DI128" s="28">
        <f t="shared" si="131"/>
        <v>0</v>
      </c>
      <c r="DJ128" s="28">
        <f t="shared" si="132"/>
        <v>0</v>
      </c>
      <c r="DK128" s="28">
        <f t="shared" si="133"/>
        <v>0</v>
      </c>
      <c r="DL128" s="28">
        <f t="shared" si="134"/>
        <v>0</v>
      </c>
      <c r="DM128" s="28">
        <f t="shared" si="135"/>
        <v>1</v>
      </c>
      <c r="DN128" s="28">
        <f t="shared" si="136"/>
        <v>0</v>
      </c>
      <c r="DO128" s="40" t="s">
        <v>420</v>
      </c>
      <c r="DP128" s="85">
        <f t="shared" si="106"/>
        <v>11</v>
      </c>
      <c r="DQ128" s="86">
        <f t="shared" si="85"/>
        <v>2</v>
      </c>
      <c r="DR128" s="87">
        <f>SUM(DP128:DQ128)</f>
        <v>13</v>
      </c>
    </row>
    <row r="129" spans="1:122" ht="25.5" customHeight="1" thickBot="1" x14ac:dyDescent="0.25">
      <c r="A129" s="7" t="s">
        <v>281</v>
      </c>
      <c r="B129" s="5" t="s">
        <v>284</v>
      </c>
      <c r="C129" s="5" t="s">
        <v>435</v>
      </c>
      <c r="D129" s="8" t="s">
        <v>167</v>
      </c>
      <c r="E129" s="59">
        <v>3</v>
      </c>
      <c r="F129" s="60">
        <v>6</v>
      </c>
      <c r="G129" s="61">
        <v>0</v>
      </c>
      <c r="H129" s="60">
        <v>3</v>
      </c>
      <c r="I129" s="62">
        <v>6</v>
      </c>
      <c r="J129" s="60">
        <v>0</v>
      </c>
      <c r="K129" s="67">
        <v>0</v>
      </c>
      <c r="L129" s="54"/>
      <c r="M129" s="48"/>
      <c r="N129" s="76"/>
      <c r="O129" s="77"/>
      <c r="P129" s="48"/>
      <c r="Q129" s="48"/>
      <c r="R129" s="65">
        <f t="shared" si="87"/>
        <v>3</v>
      </c>
      <c r="S129" s="66">
        <f t="shared" si="88"/>
        <v>6</v>
      </c>
      <c r="T129" s="24">
        <f t="shared" si="89"/>
        <v>0</v>
      </c>
      <c r="U129" s="17">
        <v>3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5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2</v>
      </c>
      <c r="AH129" s="17">
        <v>0</v>
      </c>
      <c r="AI129" s="17">
        <v>0</v>
      </c>
      <c r="AJ129" s="17">
        <v>0</v>
      </c>
      <c r="AK129" s="17">
        <v>1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1</v>
      </c>
      <c r="AS129" s="17">
        <v>0</v>
      </c>
      <c r="AT129" s="17">
        <v>0</v>
      </c>
      <c r="AU129" s="17">
        <v>0</v>
      </c>
      <c r="AV129" s="17">
        <v>0</v>
      </c>
      <c r="AW129" s="17">
        <v>1</v>
      </c>
      <c r="AX129" s="17">
        <v>0</v>
      </c>
      <c r="AY129" s="17">
        <v>0</v>
      </c>
      <c r="AZ129" s="18">
        <v>1</v>
      </c>
      <c r="BA129" s="25">
        <f t="shared" si="86"/>
        <v>12</v>
      </c>
      <c r="BB129" s="26">
        <f t="shared" si="84"/>
        <v>2</v>
      </c>
      <c r="BC129" s="27">
        <f t="shared" si="138"/>
        <v>14</v>
      </c>
      <c r="BD129" s="52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7"/>
      <c r="CJ129" s="39">
        <f t="shared" si="107"/>
        <v>3</v>
      </c>
      <c r="CK129" s="28">
        <f t="shared" si="108"/>
        <v>0</v>
      </c>
      <c r="CL129" s="28">
        <f t="shared" si="109"/>
        <v>0</v>
      </c>
      <c r="CM129" s="28">
        <f t="shared" si="110"/>
        <v>0</v>
      </c>
      <c r="CN129" s="28">
        <f t="shared" si="111"/>
        <v>0</v>
      </c>
      <c r="CO129" s="28">
        <f t="shared" si="112"/>
        <v>0</v>
      </c>
      <c r="CP129" s="28">
        <f t="shared" si="113"/>
        <v>5</v>
      </c>
      <c r="CQ129" s="28">
        <f t="shared" si="114"/>
        <v>0</v>
      </c>
      <c r="CR129" s="28">
        <f t="shared" si="115"/>
        <v>0</v>
      </c>
      <c r="CS129" s="28">
        <f t="shared" si="116"/>
        <v>0</v>
      </c>
      <c r="CT129" s="28">
        <f t="shared" si="117"/>
        <v>0</v>
      </c>
      <c r="CU129" s="28">
        <f t="shared" si="118"/>
        <v>0</v>
      </c>
      <c r="CV129" s="28">
        <f t="shared" si="119"/>
        <v>2</v>
      </c>
      <c r="CW129" s="28">
        <f t="shared" si="120"/>
        <v>0</v>
      </c>
      <c r="CX129" s="28">
        <f t="shared" si="121"/>
        <v>0</v>
      </c>
      <c r="CY129" s="28">
        <f t="shared" si="122"/>
        <v>0</v>
      </c>
      <c r="CZ129" s="28">
        <f t="shared" si="123"/>
        <v>1</v>
      </c>
      <c r="DA129" s="28">
        <f t="shared" si="124"/>
        <v>0</v>
      </c>
      <c r="DB129" s="28">
        <f t="shared" si="125"/>
        <v>0</v>
      </c>
      <c r="DC129" s="28">
        <f t="shared" si="126"/>
        <v>0</v>
      </c>
      <c r="DD129" s="28">
        <f t="shared" si="127"/>
        <v>0</v>
      </c>
      <c r="DE129" s="28">
        <f t="shared" si="128"/>
        <v>0</v>
      </c>
      <c r="DF129" s="28">
        <f t="shared" si="129"/>
        <v>0</v>
      </c>
      <c r="DG129" s="28">
        <f t="shared" si="139"/>
        <v>1</v>
      </c>
      <c r="DH129" s="28">
        <f t="shared" si="130"/>
        <v>0</v>
      </c>
      <c r="DI129" s="28">
        <f t="shared" si="131"/>
        <v>0</v>
      </c>
      <c r="DJ129" s="28">
        <f t="shared" si="132"/>
        <v>0</v>
      </c>
      <c r="DK129" s="28">
        <f t="shared" si="133"/>
        <v>0</v>
      </c>
      <c r="DL129" s="28">
        <f t="shared" si="134"/>
        <v>1</v>
      </c>
      <c r="DM129" s="28">
        <f t="shared" si="135"/>
        <v>0</v>
      </c>
      <c r="DN129" s="28">
        <f t="shared" si="136"/>
        <v>0</v>
      </c>
      <c r="DO129" s="40">
        <f t="shared" si="137"/>
        <v>1</v>
      </c>
      <c r="DP129" s="85">
        <f t="shared" si="106"/>
        <v>12</v>
      </c>
      <c r="DQ129" s="86">
        <f t="shared" si="85"/>
        <v>2</v>
      </c>
      <c r="DR129" s="87">
        <f t="shared" si="91"/>
        <v>14</v>
      </c>
    </row>
    <row r="130" spans="1:122" ht="25.5" customHeight="1" thickBot="1" x14ac:dyDescent="0.25">
      <c r="A130" s="7" t="s">
        <v>285</v>
      </c>
      <c r="B130" s="5" t="s">
        <v>286</v>
      </c>
      <c r="C130" s="5" t="s">
        <v>435</v>
      </c>
      <c r="D130" s="8" t="s">
        <v>287</v>
      </c>
      <c r="E130" s="59">
        <v>6</v>
      </c>
      <c r="F130" s="60">
        <v>12</v>
      </c>
      <c r="G130" s="61">
        <v>0</v>
      </c>
      <c r="H130" s="60">
        <v>6</v>
      </c>
      <c r="I130" s="62">
        <v>12</v>
      </c>
      <c r="J130" s="60">
        <v>0</v>
      </c>
      <c r="K130" s="67">
        <v>0</v>
      </c>
      <c r="L130" s="54"/>
      <c r="M130" s="48"/>
      <c r="N130" s="76"/>
      <c r="O130" s="77"/>
      <c r="P130" s="48"/>
      <c r="Q130" s="48"/>
      <c r="R130" s="65">
        <f t="shared" si="87"/>
        <v>6</v>
      </c>
      <c r="S130" s="66">
        <f t="shared" si="88"/>
        <v>12</v>
      </c>
      <c r="T130" s="24">
        <f t="shared" si="89"/>
        <v>0</v>
      </c>
      <c r="U130" s="17">
        <v>6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10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3</v>
      </c>
      <c r="AH130" s="17">
        <v>0</v>
      </c>
      <c r="AI130" s="17">
        <v>1</v>
      </c>
      <c r="AJ130" s="17">
        <v>0</v>
      </c>
      <c r="AK130" s="17">
        <v>2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1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1</v>
      </c>
      <c r="AX130" s="17">
        <v>0</v>
      </c>
      <c r="AY130" s="17">
        <v>0</v>
      </c>
      <c r="AZ130" s="18" t="s">
        <v>420</v>
      </c>
      <c r="BA130" s="25">
        <f t="shared" si="86"/>
        <v>24</v>
      </c>
      <c r="BB130" s="26">
        <f t="shared" si="84"/>
        <v>0</v>
      </c>
      <c r="BC130" s="27">
        <f t="shared" si="138"/>
        <v>24</v>
      </c>
      <c r="BD130" s="52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7"/>
      <c r="CJ130" s="39">
        <f t="shared" si="107"/>
        <v>6</v>
      </c>
      <c r="CK130" s="28">
        <f t="shared" si="108"/>
        <v>0</v>
      </c>
      <c r="CL130" s="28">
        <f t="shared" si="109"/>
        <v>0</v>
      </c>
      <c r="CM130" s="28">
        <f t="shared" si="110"/>
        <v>0</v>
      </c>
      <c r="CN130" s="28">
        <f t="shared" si="111"/>
        <v>0</v>
      </c>
      <c r="CO130" s="28">
        <f t="shared" si="112"/>
        <v>0</v>
      </c>
      <c r="CP130" s="28">
        <f t="shared" si="113"/>
        <v>10</v>
      </c>
      <c r="CQ130" s="28">
        <f t="shared" si="114"/>
        <v>0</v>
      </c>
      <c r="CR130" s="28">
        <f t="shared" si="115"/>
        <v>0</v>
      </c>
      <c r="CS130" s="28">
        <f t="shared" si="116"/>
        <v>0</v>
      </c>
      <c r="CT130" s="28">
        <f t="shared" si="117"/>
        <v>0</v>
      </c>
      <c r="CU130" s="28">
        <f t="shared" si="118"/>
        <v>0</v>
      </c>
      <c r="CV130" s="28">
        <f t="shared" si="119"/>
        <v>3</v>
      </c>
      <c r="CW130" s="28">
        <f t="shared" si="120"/>
        <v>0</v>
      </c>
      <c r="CX130" s="28">
        <f t="shared" si="121"/>
        <v>1</v>
      </c>
      <c r="CY130" s="28">
        <f t="shared" si="122"/>
        <v>0</v>
      </c>
      <c r="CZ130" s="28">
        <f t="shared" si="123"/>
        <v>2</v>
      </c>
      <c r="DA130" s="28">
        <f t="shared" si="124"/>
        <v>0</v>
      </c>
      <c r="DB130" s="28">
        <f t="shared" si="125"/>
        <v>0</v>
      </c>
      <c r="DC130" s="28">
        <f t="shared" si="126"/>
        <v>0</v>
      </c>
      <c r="DD130" s="28">
        <f t="shared" si="127"/>
        <v>0</v>
      </c>
      <c r="DE130" s="28">
        <f t="shared" si="128"/>
        <v>0</v>
      </c>
      <c r="DF130" s="28">
        <f t="shared" si="129"/>
        <v>1</v>
      </c>
      <c r="DG130" s="28">
        <f t="shared" si="139"/>
        <v>0</v>
      </c>
      <c r="DH130" s="28">
        <f t="shared" si="130"/>
        <v>0</v>
      </c>
      <c r="DI130" s="28">
        <f t="shared" si="131"/>
        <v>0</v>
      </c>
      <c r="DJ130" s="28">
        <f t="shared" si="132"/>
        <v>0</v>
      </c>
      <c r="DK130" s="28">
        <f t="shared" si="133"/>
        <v>0</v>
      </c>
      <c r="DL130" s="28">
        <f t="shared" si="134"/>
        <v>1</v>
      </c>
      <c r="DM130" s="28">
        <f t="shared" si="135"/>
        <v>0</v>
      </c>
      <c r="DN130" s="28">
        <f t="shared" si="136"/>
        <v>0</v>
      </c>
      <c r="DO130" s="40" t="s">
        <v>420</v>
      </c>
      <c r="DP130" s="85">
        <f t="shared" si="106"/>
        <v>24</v>
      </c>
      <c r="DQ130" s="86">
        <f t="shared" si="85"/>
        <v>0</v>
      </c>
      <c r="DR130" s="87">
        <f t="shared" si="91"/>
        <v>24</v>
      </c>
    </row>
    <row r="131" spans="1:122" ht="32.25" customHeight="1" thickBot="1" x14ac:dyDescent="0.25">
      <c r="A131" s="7" t="s">
        <v>424</v>
      </c>
      <c r="B131" s="5">
        <v>13002356</v>
      </c>
      <c r="C131" s="5" t="s">
        <v>435</v>
      </c>
      <c r="D131" s="8" t="s">
        <v>197</v>
      </c>
      <c r="E131" s="59">
        <v>1</v>
      </c>
      <c r="F131" s="60">
        <v>2</v>
      </c>
      <c r="G131" s="61">
        <v>0</v>
      </c>
      <c r="H131" s="60">
        <v>1</v>
      </c>
      <c r="I131" s="62">
        <v>2</v>
      </c>
      <c r="J131" s="60">
        <v>0</v>
      </c>
      <c r="K131" s="67">
        <v>0</v>
      </c>
      <c r="L131" s="54"/>
      <c r="M131" s="48"/>
      <c r="N131" s="76"/>
      <c r="O131" s="77"/>
      <c r="P131" s="48"/>
      <c r="Q131" s="48"/>
      <c r="R131" s="65">
        <f t="shared" si="87"/>
        <v>1</v>
      </c>
      <c r="S131" s="66">
        <f t="shared" si="88"/>
        <v>2</v>
      </c>
      <c r="T131" s="24">
        <f t="shared" si="89"/>
        <v>0</v>
      </c>
      <c r="U131" s="17">
        <v>1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1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1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 t="s">
        <v>420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 t="s">
        <v>420</v>
      </c>
      <c r="AY131" s="17">
        <v>0</v>
      </c>
      <c r="AZ131" s="18" t="s">
        <v>420</v>
      </c>
      <c r="BA131" s="25">
        <f t="shared" si="86"/>
        <v>3</v>
      </c>
      <c r="BB131" s="26">
        <f t="shared" si="84"/>
        <v>0</v>
      </c>
      <c r="BC131" s="27">
        <f t="shared" si="138"/>
        <v>3</v>
      </c>
      <c r="BD131" s="52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7"/>
      <c r="CJ131" s="39">
        <f t="shared" si="107"/>
        <v>1</v>
      </c>
      <c r="CK131" s="28">
        <f t="shared" si="108"/>
        <v>0</v>
      </c>
      <c r="CL131" s="28">
        <f t="shared" si="109"/>
        <v>0</v>
      </c>
      <c r="CM131" s="28">
        <f t="shared" si="110"/>
        <v>0</v>
      </c>
      <c r="CN131" s="28">
        <f t="shared" si="111"/>
        <v>0</v>
      </c>
      <c r="CO131" s="28">
        <f t="shared" si="112"/>
        <v>0</v>
      </c>
      <c r="CP131" s="28">
        <f t="shared" si="113"/>
        <v>1</v>
      </c>
      <c r="CQ131" s="28">
        <f t="shared" si="114"/>
        <v>0</v>
      </c>
      <c r="CR131" s="28">
        <f t="shared" si="115"/>
        <v>0</v>
      </c>
      <c r="CS131" s="28">
        <f t="shared" si="116"/>
        <v>0</v>
      </c>
      <c r="CT131" s="28">
        <f t="shared" si="117"/>
        <v>0</v>
      </c>
      <c r="CU131" s="28">
        <f t="shared" si="118"/>
        <v>0</v>
      </c>
      <c r="CV131" s="28">
        <f t="shared" si="119"/>
        <v>1</v>
      </c>
      <c r="CW131" s="28">
        <f t="shared" si="120"/>
        <v>0</v>
      </c>
      <c r="CX131" s="28">
        <f t="shared" si="121"/>
        <v>0</v>
      </c>
      <c r="CY131" s="28">
        <f t="shared" si="122"/>
        <v>0</v>
      </c>
      <c r="CZ131" s="28">
        <f t="shared" si="123"/>
        <v>0</v>
      </c>
      <c r="DA131" s="28" t="s">
        <v>420</v>
      </c>
      <c r="DB131" s="28">
        <f t="shared" si="125"/>
        <v>0</v>
      </c>
      <c r="DC131" s="28">
        <f t="shared" si="126"/>
        <v>0</v>
      </c>
      <c r="DD131" s="28">
        <f t="shared" si="127"/>
        <v>0</v>
      </c>
      <c r="DE131" s="28">
        <f t="shared" si="128"/>
        <v>0</v>
      </c>
      <c r="DF131" s="28">
        <f t="shared" si="129"/>
        <v>0</v>
      </c>
      <c r="DG131" s="28" t="s">
        <v>420</v>
      </c>
      <c r="DH131" s="28">
        <f t="shared" si="130"/>
        <v>0</v>
      </c>
      <c r="DI131" s="28">
        <f t="shared" si="131"/>
        <v>0</v>
      </c>
      <c r="DJ131" s="28">
        <f t="shared" si="132"/>
        <v>0</v>
      </c>
      <c r="DK131" s="28">
        <f t="shared" si="133"/>
        <v>0</v>
      </c>
      <c r="DL131" s="28">
        <f t="shared" si="134"/>
        <v>0</v>
      </c>
      <c r="DM131" s="28" t="s">
        <v>420</v>
      </c>
      <c r="DN131" s="28">
        <f t="shared" si="136"/>
        <v>0</v>
      </c>
      <c r="DO131" s="40" t="s">
        <v>420</v>
      </c>
      <c r="DP131" s="85">
        <f t="shared" si="106"/>
        <v>3</v>
      </c>
      <c r="DQ131" s="86">
        <f t="shared" si="85"/>
        <v>0</v>
      </c>
      <c r="DR131" s="87">
        <f t="shared" si="91"/>
        <v>3</v>
      </c>
    </row>
    <row r="132" spans="1:122" ht="30.75" customHeight="1" thickBot="1" x14ac:dyDescent="0.25">
      <c r="A132" s="7" t="s">
        <v>288</v>
      </c>
      <c r="B132" s="5" t="s">
        <v>289</v>
      </c>
      <c r="C132" s="5" t="s">
        <v>435</v>
      </c>
      <c r="D132" s="8" t="s">
        <v>54</v>
      </c>
      <c r="E132" s="59">
        <v>3</v>
      </c>
      <c r="F132" s="60">
        <v>8</v>
      </c>
      <c r="G132" s="61">
        <v>0</v>
      </c>
      <c r="H132" s="60">
        <v>3</v>
      </c>
      <c r="I132" s="62">
        <v>9</v>
      </c>
      <c r="J132" s="60">
        <v>0</v>
      </c>
      <c r="K132" s="67">
        <v>0</v>
      </c>
      <c r="L132" s="54"/>
      <c r="M132" s="48"/>
      <c r="N132" s="76"/>
      <c r="O132" s="77"/>
      <c r="P132" s="48"/>
      <c r="Q132" s="48"/>
      <c r="R132" s="65">
        <f t="shared" si="87"/>
        <v>3</v>
      </c>
      <c r="S132" s="66">
        <f t="shared" si="88"/>
        <v>8</v>
      </c>
      <c r="T132" s="24">
        <f t="shared" si="89"/>
        <v>0</v>
      </c>
      <c r="U132" s="17">
        <v>3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6</v>
      </c>
      <c r="AB132" s="17">
        <v>0</v>
      </c>
      <c r="AC132" s="17">
        <v>1</v>
      </c>
      <c r="AD132" s="17">
        <v>0</v>
      </c>
      <c r="AE132" s="17">
        <v>0</v>
      </c>
      <c r="AF132" s="17">
        <v>0</v>
      </c>
      <c r="AG132" s="17">
        <v>2</v>
      </c>
      <c r="AH132" s="17">
        <v>0</v>
      </c>
      <c r="AI132" s="17">
        <v>0</v>
      </c>
      <c r="AJ132" s="17">
        <v>0</v>
      </c>
      <c r="AK132" s="17">
        <v>1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1</v>
      </c>
      <c r="AS132" s="17">
        <v>0</v>
      </c>
      <c r="AT132" s="17">
        <v>0</v>
      </c>
      <c r="AU132" s="17">
        <v>0</v>
      </c>
      <c r="AV132" s="17">
        <v>0</v>
      </c>
      <c r="AW132" s="17">
        <v>1</v>
      </c>
      <c r="AX132" s="17">
        <v>0</v>
      </c>
      <c r="AY132" s="17">
        <v>0</v>
      </c>
      <c r="AZ132" s="18">
        <v>1</v>
      </c>
      <c r="BA132" s="25">
        <f t="shared" si="86"/>
        <v>14</v>
      </c>
      <c r="BB132" s="26">
        <f t="shared" si="84"/>
        <v>2</v>
      </c>
      <c r="BC132" s="27">
        <f t="shared" si="138"/>
        <v>16</v>
      </c>
      <c r="BD132" s="52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7"/>
      <c r="CJ132" s="39">
        <f t="shared" si="107"/>
        <v>3</v>
      </c>
      <c r="CK132" s="28">
        <f t="shared" si="108"/>
        <v>0</v>
      </c>
      <c r="CL132" s="28">
        <f t="shared" si="109"/>
        <v>0</v>
      </c>
      <c r="CM132" s="28">
        <f t="shared" si="110"/>
        <v>0</v>
      </c>
      <c r="CN132" s="28">
        <f t="shared" si="111"/>
        <v>0</v>
      </c>
      <c r="CO132" s="28">
        <f t="shared" si="112"/>
        <v>0</v>
      </c>
      <c r="CP132" s="28">
        <f t="shared" si="113"/>
        <v>6</v>
      </c>
      <c r="CQ132" s="28">
        <f t="shared" si="114"/>
        <v>0</v>
      </c>
      <c r="CR132" s="28">
        <f t="shared" si="115"/>
        <v>1</v>
      </c>
      <c r="CS132" s="28">
        <f t="shared" si="116"/>
        <v>0</v>
      </c>
      <c r="CT132" s="28">
        <f t="shared" si="117"/>
        <v>0</v>
      </c>
      <c r="CU132" s="28">
        <f t="shared" si="118"/>
        <v>0</v>
      </c>
      <c r="CV132" s="28">
        <f t="shared" si="119"/>
        <v>2</v>
      </c>
      <c r="CW132" s="28">
        <f t="shared" si="120"/>
        <v>0</v>
      </c>
      <c r="CX132" s="28">
        <f t="shared" si="121"/>
        <v>0</v>
      </c>
      <c r="CY132" s="28">
        <f t="shared" si="122"/>
        <v>0</v>
      </c>
      <c r="CZ132" s="28">
        <f t="shared" si="123"/>
        <v>1</v>
      </c>
      <c r="DA132" s="28">
        <f t="shared" si="124"/>
        <v>0</v>
      </c>
      <c r="DB132" s="28">
        <f t="shared" si="125"/>
        <v>0</v>
      </c>
      <c r="DC132" s="28">
        <f t="shared" si="126"/>
        <v>0</v>
      </c>
      <c r="DD132" s="28">
        <f t="shared" si="127"/>
        <v>0</v>
      </c>
      <c r="DE132" s="28">
        <f t="shared" si="128"/>
        <v>0</v>
      </c>
      <c r="DF132" s="28">
        <f t="shared" si="129"/>
        <v>0</v>
      </c>
      <c r="DG132" s="28">
        <f t="shared" si="139"/>
        <v>1</v>
      </c>
      <c r="DH132" s="28">
        <f t="shared" si="130"/>
        <v>0</v>
      </c>
      <c r="DI132" s="28">
        <f t="shared" si="131"/>
        <v>0</v>
      </c>
      <c r="DJ132" s="28">
        <f t="shared" si="132"/>
        <v>0</v>
      </c>
      <c r="DK132" s="28">
        <f t="shared" si="133"/>
        <v>0</v>
      </c>
      <c r="DL132" s="28">
        <f t="shared" si="134"/>
        <v>1</v>
      </c>
      <c r="DM132" s="28">
        <f t="shared" si="135"/>
        <v>0</v>
      </c>
      <c r="DN132" s="28">
        <f t="shared" si="136"/>
        <v>0</v>
      </c>
      <c r="DO132" s="40">
        <f t="shared" si="137"/>
        <v>1</v>
      </c>
      <c r="DP132" s="85">
        <f t="shared" si="106"/>
        <v>14</v>
      </c>
      <c r="DQ132" s="86">
        <f t="shared" si="85"/>
        <v>2</v>
      </c>
      <c r="DR132" s="87">
        <f t="shared" si="91"/>
        <v>16</v>
      </c>
    </row>
    <row r="133" spans="1:122" ht="21.75" customHeight="1" thickBot="1" x14ac:dyDescent="0.25">
      <c r="A133" s="7" t="s">
        <v>291</v>
      </c>
      <c r="B133" s="5" t="s">
        <v>292</v>
      </c>
      <c r="C133" s="5" t="s">
        <v>435</v>
      </c>
      <c r="D133" s="8" t="s">
        <v>161</v>
      </c>
      <c r="E133" s="59">
        <v>6</v>
      </c>
      <c r="F133" s="60">
        <v>12</v>
      </c>
      <c r="G133" s="61">
        <v>0</v>
      </c>
      <c r="H133" s="60">
        <v>6</v>
      </c>
      <c r="I133" s="62">
        <v>13</v>
      </c>
      <c r="J133" s="60">
        <v>0</v>
      </c>
      <c r="K133" s="67">
        <v>0</v>
      </c>
      <c r="L133" s="54"/>
      <c r="M133" s="48">
        <v>1</v>
      </c>
      <c r="N133" s="76"/>
      <c r="O133" s="77"/>
      <c r="P133" s="48"/>
      <c r="Q133" s="48"/>
      <c r="R133" s="65">
        <f t="shared" si="87"/>
        <v>6</v>
      </c>
      <c r="S133" s="66">
        <f t="shared" si="88"/>
        <v>13</v>
      </c>
      <c r="T133" s="24">
        <f t="shared" si="89"/>
        <v>0</v>
      </c>
      <c r="U133" s="17">
        <v>5</v>
      </c>
      <c r="V133" s="17">
        <v>0</v>
      </c>
      <c r="W133" s="17">
        <v>1</v>
      </c>
      <c r="X133" s="17">
        <v>0</v>
      </c>
      <c r="Y133" s="17">
        <v>0</v>
      </c>
      <c r="Z133" s="17">
        <v>0</v>
      </c>
      <c r="AA133" s="17">
        <v>11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3</v>
      </c>
      <c r="AH133" s="17">
        <v>0</v>
      </c>
      <c r="AI133" s="17">
        <v>0</v>
      </c>
      <c r="AJ133" s="17">
        <v>0</v>
      </c>
      <c r="AK133" s="17">
        <v>2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1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1</v>
      </c>
      <c r="AX133" s="17">
        <v>0</v>
      </c>
      <c r="AY133" s="17">
        <v>0</v>
      </c>
      <c r="AZ133" s="18">
        <v>1</v>
      </c>
      <c r="BA133" s="25">
        <f t="shared" si="86"/>
        <v>24</v>
      </c>
      <c r="BB133" s="26">
        <f t="shared" si="84"/>
        <v>1</v>
      </c>
      <c r="BC133" s="27">
        <f t="shared" si="138"/>
        <v>25</v>
      </c>
      <c r="BD133" s="52"/>
      <c r="BE133" s="46"/>
      <c r="BF133" s="46"/>
      <c r="BG133" s="46"/>
      <c r="BH133" s="46"/>
      <c r="BI133" s="46"/>
      <c r="BJ133" s="46">
        <v>1</v>
      </c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7"/>
      <c r="CJ133" s="39">
        <f t="shared" si="107"/>
        <v>5</v>
      </c>
      <c r="CK133" s="28">
        <f t="shared" si="108"/>
        <v>0</v>
      </c>
      <c r="CL133" s="28">
        <f t="shared" si="109"/>
        <v>1</v>
      </c>
      <c r="CM133" s="28">
        <f t="shared" si="110"/>
        <v>0</v>
      </c>
      <c r="CN133" s="28">
        <f t="shared" si="111"/>
        <v>0</v>
      </c>
      <c r="CO133" s="28">
        <f t="shared" si="112"/>
        <v>0</v>
      </c>
      <c r="CP133" s="28">
        <f t="shared" si="113"/>
        <v>12</v>
      </c>
      <c r="CQ133" s="28">
        <f t="shared" si="114"/>
        <v>0</v>
      </c>
      <c r="CR133" s="28">
        <f t="shared" si="115"/>
        <v>0</v>
      </c>
      <c r="CS133" s="28">
        <f t="shared" si="116"/>
        <v>0</v>
      </c>
      <c r="CT133" s="28">
        <f t="shared" si="117"/>
        <v>0</v>
      </c>
      <c r="CU133" s="28">
        <f t="shared" si="118"/>
        <v>0</v>
      </c>
      <c r="CV133" s="28">
        <f t="shared" si="119"/>
        <v>3</v>
      </c>
      <c r="CW133" s="28">
        <f t="shared" si="120"/>
        <v>0</v>
      </c>
      <c r="CX133" s="28">
        <f t="shared" si="121"/>
        <v>0</v>
      </c>
      <c r="CY133" s="28">
        <f t="shared" si="122"/>
        <v>0</v>
      </c>
      <c r="CZ133" s="28">
        <f t="shared" si="123"/>
        <v>2</v>
      </c>
      <c r="DA133" s="28">
        <f t="shared" si="124"/>
        <v>0</v>
      </c>
      <c r="DB133" s="28">
        <f t="shared" si="125"/>
        <v>0</v>
      </c>
      <c r="DC133" s="28">
        <f t="shared" si="126"/>
        <v>0</v>
      </c>
      <c r="DD133" s="28">
        <f t="shared" si="127"/>
        <v>0</v>
      </c>
      <c r="DE133" s="28">
        <f t="shared" si="128"/>
        <v>0</v>
      </c>
      <c r="DF133" s="28">
        <f t="shared" si="129"/>
        <v>1</v>
      </c>
      <c r="DG133" s="28">
        <f t="shared" si="139"/>
        <v>0</v>
      </c>
      <c r="DH133" s="28">
        <f t="shared" si="130"/>
        <v>0</v>
      </c>
      <c r="DI133" s="28">
        <f t="shared" si="131"/>
        <v>0</v>
      </c>
      <c r="DJ133" s="28">
        <f t="shared" si="132"/>
        <v>0</v>
      </c>
      <c r="DK133" s="28">
        <f t="shared" si="133"/>
        <v>0</v>
      </c>
      <c r="DL133" s="28">
        <f t="shared" si="134"/>
        <v>1</v>
      </c>
      <c r="DM133" s="28">
        <f t="shared" si="135"/>
        <v>0</v>
      </c>
      <c r="DN133" s="28">
        <f t="shared" si="136"/>
        <v>0</v>
      </c>
      <c r="DO133" s="40">
        <f t="shared" si="137"/>
        <v>1</v>
      </c>
      <c r="DP133" s="85">
        <f t="shared" si="106"/>
        <v>25</v>
      </c>
      <c r="DQ133" s="86">
        <f t="shared" si="85"/>
        <v>1</v>
      </c>
      <c r="DR133" s="87">
        <f t="shared" si="91"/>
        <v>26</v>
      </c>
    </row>
    <row r="134" spans="1:122" ht="21.75" customHeight="1" thickBot="1" x14ac:dyDescent="0.25">
      <c r="A134" s="7" t="s">
        <v>293</v>
      </c>
      <c r="B134" s="5" t="s">
        <v>294</v>
      </c>
      <c r="C134" s="5" t="s">
        <v>435</v>
      </c>
      <c r="D134" s="8" t="s">
        <v>295</v>
      </c>
      <c r="E134" s="59">
        <v>2</v>
      </c>
      <c r="F134" s="60">
        <v>4</v>
      </c>
      <c r="G134" s="61">
        <v>0</v>
      </c>
      <c r="H134" s="60">
        <v>3</v>
      </c>
      <c r="I134" s="62">
        <v>4</v>
      </c>
      <c r="J134" s="60">
        <v>0</v>
      </c>
      <c r="K134" s="67">
        <v>2</v>
      </c>
      <c r="L134" s="54"/>
      <c r="M134" s="48"/>
      <c r="N134" s="76"/>
      <c r="O134" s="77"/>
      <c r="P134" s="48"/>
      <c r="Q134" s="48"/>
      <c r="R134" s="65">
        <f t="shared" si="87"/>
        <v>2</v>
      </c>
      <c r="S134" s="66">
        <f t="shared" si="88"/>
        <v>4</v>
      </c>
      <c r="T134" s="24">
        <f t="shared" si="89"/>
        <v>0</v>
      </c>
      <c r="U134" s="17">
        <v>2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3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1</v>
      </c>
      <c r="AH134" s="17">
        <v>0</v>
      </c>
      <c r="AI134" s="17">
        <v>0</v>
      </c>
      <c r="AJ134" s="17">
        <v>0</v>
      </c>
      <c r="AK134" s="17">
        <v>0</v>
      </c>
      <c r="AL134" s="17" t="s">
        <v>420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 t="s">
        <v>420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1</v>
      </c>
      <c r="AY134" s="17">
        <v>0</v>
      </c>
      <c r="AZ134" s="18" t="s">
        <v>420</v>
      </c>
      <c r="BA134" s="25">
        <f t="shared" si="86"/>
        <v>6</v>
      </c>
      <c r="BB134" s="26">
        <f t="shared" si="84"/>
        <v>1</v>
      </c>
      <c r="BC134" s="27">
        <f t="shared" si="138"/>
        <v>7</v>
      </c>
      <c r="BD134" s="52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7"/>
      <c r="CJ134" s="39">
        <f t="shared" si="107"/>
        <v>2</v>
      </c>
      <c r="CK134" s="28">
        <f t="shared" si="108"/>
        <v>0</v>
      </c>
      <c r="CL134" s="28">
        <f t="shared" si="109"/>
        <v>0</v>
      </c>
      <c r="CM134" s="28">
        <f t="shared" si="110"/>
        <v>0</v>
      </c>
      <c r="CN134" s="28">
        <f t="shared" si="111"/>
        <v>0</v>
      </c>
      <c r="CO134" s="28">
        <f t="shared" si="112"/>
        <v>0</v>
      </c>
      <c r="CP134" s="28">
        <f t="shared" si="113"/>
        <v>3</v>
      </c>
      <c r="CQ134" s="28">
        <f t="shared" si="114"/>
        <v>0</v>
      </c>
      <c r="CR134" s="28">
        <f t="shared" si="115"/>
        <v>0</v>
      </c>
      <c r="CS134" s="28">
        <f t="shared" si="116"/>
        <v>0</v>
      </c>
      <c r="CT134" s="28">
        <f t="shared" si="117"/>
        <v>0</v>
      </c>
      <c r="CU134" s="28">
        <f t="shared" si="118"/>
        <v>0</v>
      </c>
      <c r="CV134" s="28">
        <f t="shared" si="119"/>
        <v>1</v>
      </c>
      <c r="CW134" s="28">
        <f t="shared" si="120"/>
        <v>0</v>
      </c>
      <c r="CX134" s="28">
        <f t="shared" si="121"/>
        <v>0</v>
      </c>
      <c r="CY134" s="28">
        <f t="shared" si="122"/>
        <v>0</v>
      </c>
      <c r="CZ134" s="28">
        <f t="shared" si="123"/>
        <v>0</v>
      </c>
      <c r="DA134" s="28" t="s">
        <v>420</v>
      </c>
      <c r="DB134" s="28">
        <f t="shared" si="125"/>
        <v>0</v>
      </c>
      <c r="DC134" s="28">
        <f t="shared" si="126"/>
        <v>0</v>
      </c>
      <c r="DD134" s="28">
        <f t="shared" si="127"/>
        <v>0</v>
      </c>
      <c r="DE134" s="28">
        <f t="shared" si="128"/>
        <v>0</v>
      </c>
      <c r="DF134" s="28">
        <f t="shared" si="129"/>
        <v>0</v>
      </c>
      <c r="DG134" s="28" t="s">
        <v>420</v>
      </c>
      <c r="DH134" s="28">
        <f t="shared" si="130"/>
        <v>0</v>
      </c>
      <c r="DI134" s="28">
        <f t="shared" si="131"/>
        <v>0</v>
      </c>
      <c r="DJ134" s="28">
        <f t="shared" si="132"/>
        <v>0</v>
      </c>
      <c r="DK134" s="28">
        <f t="shared" si="133"/>
        <v>0</v>
      </c>
      <c r="DL134" s="28">
        <f t="shared" si="134"/>
        <v>0</v>
      </c>
      <c r="DM134" s="28">
        <f t="shared" si="135"/>
        <v>1</v>
      </c>
      <c r="DN134" s="28">
        <f t="shared" si="136"/>
        <v>0</v>
      </c>
      <c r="DO134" s="40" t="s">
        <v>420</v>
      </c>
      <c r="DP134" s="85">
        <f t="shared" si="106"/>
        <v>6</v>
      </c>
      <c r="DQ134" s="86">
        <f t="shared" si="85"/>
        <v>1</v>
      </c>
      <c r="DR134" s="87">
        <f t="shared" si="91"/>
        <v>7</v>
      </c>
    </row>
    <row r="135" spans="1:122" ht="21.75" customHeight="1" thickBot="1" x14ac:dyDescent="0.25">
      <c r="A135" s="7" t="s">
        <v>296</v>
      </c>
      <c r="B135" s="5" t="s">
        <v>297</v>
      </c>
      <c r="C135" s="5" t="s">
        <v>435</v>
      </c>
      <c r="D135" s="8" t="s">
        <v>298</v>
      </c>
      <c r="E135" s="59">
        <v>1</v>
      </c>
      <c r="F135" s="60">
        <v>2</v>
      </c>
      <c r="G135" s="61">
        <v>0</v>
      </c>
      <c r="H135" s="60">
        <v>1</v>
      </c>
      <c r="I135" s="62">
        <v>2</v>
      </c>
      <c r="J135" s="60">
        <v>0</v>
      </c>
      <c r="K135" s="67">
        <v>0</v>
      </c>
      <c r="L135" s="54"/>
      <c r="M135" s="48"/>
      <c r="N135" s="76"/>
      <c r="O135" s="77"/>
      <c r="P135" s="48"/>
      <c r="Q135" s="48"/>
      <c r="R135" s="65">
        <f t="shared" si="87"/>
        <v>1</v>
      </c>
      <c r="S135" s="66">
        <f t="shared" si="88"/>
        <v>2</v>
      </c>
      <c r="T135" s="24">
        <f t="shared" si="89"/>
        <v>0</v>
      </c>
      <c r="U135" s="17">
        <v>1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1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1</v>
      </c>
      <c r="AH135" s="17">
        <v>0</v>
      </c>
      <c r="AI135" s="17">
        <v>0</v>
      </c>
      <c r="AJ135" s="17">
        <v>0</v>
      </c>
      <c r="AK135" s="17">
        <v>0</v>
      </c>
      <c r="AL135" s="17">
        <v>1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 t="s">
        <v>420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 t="s">
        <v>420</v>
      </c>
      <c r="AY135" s="17">
        <v>0</v>
      </c>
      <c r="AZ135" s="18" t="s">
        <v>420</v>
      </c>
      <c r="BA135" s="25">
        <f t="shared" si="86"/>
        <v>3</v>
      </c>
      <c r="BB135" s="26">
        <f t="shared" si="84"/>
        <v>1</v>
      </c>
      <c r="BC135" s="27">
        <f t="shared" si="138"/>
        <v>4</v>
      </c>
      <c r="BD135" s="52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7"/>
      <c r="CJ135" s="39">
        <f t="shared" si="107"/>
        <v>1</v>
      </c>
      <c r="CK135" s="28">
        <f t="shared" si="108"/>
        <v>0</v>
      </c>
      <c r="CL135" s="28">
        <f t="shared" si="109"/>
        <v>0</v>
      </c>
      <c r="CM135" s="28">
        <f t="shared" si="110"/>
        <v>0</v>
      </c>
      <c r="CN135" s="28">
        <f t="shared" si="111"/>
        <v>0</v>
      </c>
      <c r="CO135" s="28">
        <f t="shared" si="112"/>
        <v>0</v>
      </c>
      <c r="CP135" s="28">
        <f t="shared" si="113"/>
        <v>1</v>
      </c>
      <c r="CQ135" s="28">
        <f t="shared" si="114"/>
        <v>0</v>
      </c>
      <c r="CR135" s="28">
        <f t="shared" si="115"/>
        <v>0</v>
      </c>
      <c r="CS135" s="28">
        <f t="shared" si="116"/>
        <v>0</v>
      </c>
      <c r="CT135" s="28">
        <f t="shared" si="117"/>
        <v>0</v>
      </c>
      <c r="CU135" s="28">
        <f t="shared" si="118"/>
        <v>0</v>
      </c>
      <c r="CV135" s="28">
        <f t="shared" si="119"/>
        <v>1</v>
      </c>
      <c r="CW135" s="28">
        <f t="shared" si="120"/>
        <v>0</v>
      </c>
      <c r="CX135" s="28">
        <f t="shared" si="121"/>
        <v>0</v>
      </c>
      <c r="CY135" s="28">
        <f t="shared" si="122"/>
        <v>0</v>
      </c>
      <c r="CZ135" s="28">
        <f t="shared" si="123"/>
        <v>0</v>
      </c>
      <c r="DA135" s="28">
        <f t="shared" si="124"/>
        <v>1</v>
      </c>
      <c r="DB135" s="28">
        <f t="shared" si="125"/>
        <v>0</v>
      </c>
      <c r="DC135" s="28">
        <f t="shared" si="126"/>
        <v>0</v>
      </c>
      <c r="DD135" s="28">
        <f t="shared" si="127"/>
        <v>0</v>
      </c>
      <c r="DE135" s="28">
        <f t="shared" si="128"/>
        <v>0</v>
      </c>
      <c r="DF135" s="28">
        <f t="shared" si="129"/>
        <v>0</v>
      </c>
      <c r="DG135" s="28" t="s">
        <v>420</v>
      </c>
      <c r="DH135" s="28">
        <f t="shared" si="130"/>
        <v>0</v>
      </c>
      <c r="DI135" s="28">
        <f t="shared" si="131"/>
        <v>0</v>
      </c>
      <c r="DJ135" s="28">
        <f t="shared" si="132"/>
        <v>0</v>
      </c>
      <c r="DK135" s="28">
        <f t="shared" si="133"/>
        <v>0</v>
      </c>
      <c r="DL135" s="28">
        <f t="shared" si="134"/>
        <v>0</v>
      </c>
      <c r="DM135" s="28" t="s">
        <v>420</v>
      </c>
      <c r="DN135" s="28">
        <f t="shared" si="136"/>
        <v>0</v>
      </c>
      <c r="DO135" s="40" t="s">
        <v>420</v>
      </c>
      <c r="DP135" s="85">
        <f t="shared" si="106"/>
        <v>3</v>
      </c>
      <c r="DQ135" s="86">
        <f t="shared" si="85"/>
        <v>1</v>
      </c>
      <c r="DR135" s="87">
        <f t="shared" si="91"/>
        <v>4</v>
      </c>
    </row>
    <row r="136" spans="1:122" ht="21.75" customHeight="1" thickBot="1" x14ac:dyDescent="0.25">
      <c r="A136" s="7" t="s">
        <v>299</v>
      </c>
      <c r="B136" s="5" t="s">
        <v>300</v>
      </c>
      <c r="C136" s="5" t="s">
        <v>435</v>
      </c>
      <c r="D136" s="8" t="s">
        <v>143</v>
      </c>
      <c r="E136" s="59">
        <v>3</v>
      </c>
      <c r="F136" s="60">
        <v>6</v>
      </c>
      <c r="G136" s="61">
        <v>0</v>
      </c>
      <c r="H136" s="60">
        <v>3</v>
      </c>
      <c r="I136" s="62">
        <v>6</v>
      </c>
      <c r="J136" s="60">
        <v>0</v>
      </c>
      <c r="K136" s="67">
        <v>0</v>
      </c>
      <c r="L136" s="54"/>
      <c r="M136" s="48"/>
      <c r="N136" s="76"/>
      <c r="O136" s="77"/>
      <c r="P136" s="48"/>
      <c r="Q136" s="48"/>
      <c r="R136" s="65">
        <f t="shared" si="87"/>
        <v>3</v>
      </c>
      <c r="S136" s="66">
        <f t="shared" si="88"/>
        <v>6</v>
      </c>
      <c r="T136" s="24">
        <f t="shared" si="89"/>
        <v>0</v>
      </c>
      <c r="U136" s="17">
        <v>3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5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2</v>
      </c>
      <c r="AH136" s="17">
        <v>0</v>
      </c>
      <c r="AI136" s="17">
        <v>0</v>
      </c>
      <c r="AJ136" s="17">
        <v>0</v>
      </c>
      <c r="AK136" s="17">
        <v>1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 t="s">
        <v>420</v>
      </c>
      <c r="AS136" s="17">
        <v>0</v>
      </c>
      <c r="AT136" s="17">
        <v>0</v>
      </c>
      <c r="AU136" s="17">
        <v>0</v>
      </c>
      <c r="AV136" s="17">
        <v>0</v>
      </c>
      <c r="AW136" s="17">
        <v>1</v>
      </c>
      <c r="AX136" s="17">
        <v>0</v>
      </c>
      <c r="AY136" s="17">
        <v>0</v>
      </c>
      <c r="AZ136" s="18" t="s">
        <v>420</v>
      </c>
      <c r="BA136" s="25">
        <f t="shared" si="86"/>
        <v>12</v>
      </c>
      <c r="BB136" s="26">
        <f t="shared" si="84"/>
        <v>0</v>
      </c>
      <c r="BC136" s="27">
        <f t="shared" si="138"/>
        <v>12</v>
      </c>
      <c r="BD136" s="52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7"/>
      <c r="CJ136" s="39">
        <f t="shared" si="107"/>
        <v>3</v>
      </c>
      <c r="CK136" s="28">
        <f t="shared" si="108"/>
        <v>0</v>
      </c>
      <c r="CL136" s="28">
        <f t="shared" si="109"/>
        <v>0</v>
      </c>
      <c r="CM136" s="28">
        <f t="shared" si="110"/>
        <v>0</v>
      </c>
      <c r="CN136" s="28">
        <f t="shared" si="111"/>
        <v>0</v>
      </c>
      <c r="CO136" s="28">
        <f t="shared" si="112"/>
        <v>0</v>
      </c>
      <c r="CP136" s="28">
        <f t="shared" si="113"/>
        <v>5</v>
      </c>
      <c r="CQ136" s="28">
        <f t="shared" si="114"/>
        <v>0</v>
      </c>
      <c r="CR136" s="28">
        <f t="shared" si="115"/>
        <v>0</v>
      </c>
      <c r="CS136" s="28">
        <f t="shared" si="116"/>
        <v>0</v>
      </c>
      <c r="CT136" s="28">
        <f t="shared" si="117"/>
        <v>0</v>
      </c>
      <c r="CU136" s="28">
        <f t="shared" si="118"/>
        <v>0</v>
      </c>
      <c r="CV136" s="28">
        <f t="shared" si="119"/>
        <v>2</v>
      </c>
      <c r="CW136" s="28">
        <f t="shared" si="120"/>
        <v>0</v>
      </c>
      <c r="CX136" s="28">
        <f t="shared" si="121"/>
        <v>0</v>
      </c>
      <c r="CY136" s="28">
        <f t="shared" si="122"/>
        <v>0</v>
      </c>
      <c r="CZ136" s="28">
        <f t="shared" si="123"/>
        <v>1</v>
      </c>
      <c r="DA136" s="28">
        <f t="shared" si="124"/>
        <v>0</v>
      </c>
      <c r="DB136" s="28">
        <f t="shared" si="125"/>
        <v>0</v>
      </c>
      <c r="DC136" s="28">
        <f t="shared" si="126"/>
        <v>0</v>
      </c>
      <c r="DD136" s="28">
        <f t="shared" si="127"/>
        <v>0</v>
      </c>
      <c r="DE136" s="28">
        <f t="shared" si="128"/>
        <v>0</v>
      </c>
      <c r="DF136" s="28">
        <f t="shared" si="129"/>
        <v>0</v>
      </c>
      <c r="DG136" s="28" t="s">
        <v>420</v>
      </c>
      <c r="DH136" s="28">
        <f t="shared" si="130"/>
        <v>0</v>
      </c>
      <c r="DI136" s="28">
        <f t="shared" si="131"/>
        <v>0</v>
      </c>
      <c r="DJ136" s="28">
        <f t="shared" si="132"/>
        <v>0</v>
      </c>
      <c r="DK136" s="28">
        <f t="shared" si="133"/>
        <v>0</v>
      </c>
      <c r="DL136" s="28">
        <f t="shared" si="134"/>
        <v>1</v>
      </c>
      <c r="DM136" s="28">
        <f t="shared" si="135"/>
        <v>0</v>
      </c>
      <c r="DN136" s="28">
        <f t="shared" si="136"/>
        <v>0</v>
      </c>
      <c r="DO136" s="40" t="s">
        <v>420</v>
      </c>
      <c r="DP136" s="85">
        <f t="shared" si="106"/>
        <v>12</v>
      </c>
      <c r="DQ136" s="86">
        <f t="shared" si="85"/>
        <v>0</v>
      </c>
      <c r="DR136" s="87">
        <f t="shared" si="91"/>
        <v>12</v>
      </c>
    </row>
    <row r="137" spans="1:122" ht="30" customHeight="1" thickBot="1" x14ac:dyDescent="0.25">
      <c r="A137" s="7" t="s">
        <v>299</v>
      </c>
      <c r="B137" s="5" t="s">
        <v>301</v>
      </c>
      <c r="C137" s="5" t="s">
        <v>435</v>
      </c>
      <c r="D137" s="8" t="s">
        <v>302</v>
      </c>
      <c r="E137" s="59">
        <v>6</v>
      </c>
      <c r="F137" s="60">
        <v>12</v>
      </c>
      <c r="G137" s="61">
        <v>0</v>
      </c>
      <c r="H137" s="60">
        <v>5</v>
      </c>
      <c r="I137" s="62">
        <v>12</v>
      </c>
      <c r="J137" s="60">
        <v>0</v>
      </c>
      <c r="K137" s="67">
        <v>0</v>
      </c>
      <c r="L137" s="54"/>
      <c r="M137" s="48"/>
      <c r="N137" s="76"/>
      <c r="O137" s="77">
        <v>1</v>
      </c>
      <c r="P137" s="48"/>
      <c r="Q137" s="48"/>
      <c r="R137" s="65">
        <f t="shared" si="87"/>
        <v>5</v>
      </c>
      <c r="S137" s="66">
        <f t="shared" si="88"/>
        <v>12</v>
      </c>
      <c r="T137" s="24">
        <f t="shared" si="89"/>
        <v>0</v>
      </c>
      <c r="U137" s="17">
        <v>6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11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3</v>
      </c>
      <c r="AH137" s="17">
        <v>0</v>
      </c>
      <c r="AI137" s="17">
        <v>0</v>
      </c>
      <c r="AJ137" s="17">
        <v>0</v>
      </c>
      <c r="AK137" s="17">
        <v>2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1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1</v>
      </c>
      <c r="AX137" s="17">
        <v>0</v>
      </c>
      <c r="AY137" s="17">
        <v>0</v>
      </c>
      <c r="AZ137" s="18">
        <v>1</v>
      </c>
      <c r="BA137" s="25">
        <f t="shared" si="86"/>
        <v>24</v>
      </c>
      <c r="BB137" s="26">
        <f t="shared" si="84"/>
        <v>1</v>
      </c>
      <c r="BC137" s="27">
        <f t="shared" si="138"/>
        <v>25</v>
      </c>
      <c r="BD137" s="52">
        <v>-1</v>
      </c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7"/>
      <c r="CJ137" s="39">
        <f t="shared" si="107"/>
        <v>5</v>
      </c>
      <c r="CK137" s="28">
        <f t="shared" si="108"/>
        <v>0</v>
      </c>
      <c r="CL137" s="28">
        <f t="shared" si="109"/>
        <v>0</v>
      </c>
      <c r="CM137" s="28">
        <f t="shared" si="110"/>
        <v>0</v>
      </c>
      <c r="CN137" s="28">
        <f t="shared" si="111"/>
        <v>0</v>
      </c>
      <c r="CO137" s="28">
        <f t="shared" si="112"/>
        <v>0</v>
      </c>
      <c r="CP137" s="28">
        <f t="shared" si="113"/>
        <v>11</v>
      </c>
      <c r="CQ137" s="28">
        <f t="shared" si="114"/>
        <v>0</v>
      </c>
      <c r="CR137" s="28">
        <f t="shared" si="115"/>
        <v>0</v>
      </c>
      <c r="CS137" s="28">
        <f t="shared" si="116"/>
        <v>0</v>
      </c>
      <c r="CT137" s="28">
        <f t="shared" si="117"/>
        <v>0</v>
      </c>
      <c r="CU137" s="28">
        <f t="shared" si="118"/>
        <v>0</v>
      </c>
      <c r="CV137" s="28">
        <f t="shared" si="119"/>
        <v>3</v>
      </c>
      <c r="CW137" s="28">
        <f t="shared" si="120"/>
        <v>0</v>
      </c>
      <c r="CX137" s="28">
        <f t="shared" si="121"/>
        <v>0</v>
      </c>
      <c r="CY137" s="28">
        <f t="shared" si="122"/>
        <v>0</v>
      </c>
      <c r="CZ137" s="28">
        <f t="shared" si="123"/>
        <v>2</v>
      </c>
      <c r="DA137" s="28">
        <f t="shared" si="124"/>
        <v>0</v>
      </c>
      <c r="DB137" s="28">
        <f t="shared" si="125"/>
        <v>0</v>
      </c>
      <c r="DC137" s="28">
        <f t="shared" si="126"/>
        <v>0</v>
      </c>
      <c r="DD137" s="28">
        <f t="shared" si="127"/>
        <v>0</v>
      </c>
      <c r="DE137" s="28">
        <f t="shared" si="128"/>
        <v>0</v>
      </c>
      <c r="DF137" s="28">
        <f t="shared" si="129"/>
        <v>1</v>
      </c>
      <c r="DG137" s="28">
        <f t="shared" si="139"/>
        <v>0</v>
      </c>
      <c r="DH137" s="28">
        <f t="shared" si="130"/>
        <v>0</v>
      </c>
      <c r="DI137" s="28">
        <f t="shared" si="131"/>
        <v>0</v>
      </c>
      <c r="DJ137" s="28">
        <f t="shared" si="132"/>
        <v>0</v>
      </c>
      <c r="DK137" s="28">
        <f t="shared" si="133"/>
        <v>0</v>
      </c>
      <c r="DL137" s="28">
        <f t="shared" si="134"/>
        <v>1</v>
      </c>
      <c r="DM137" s="28">
        <f t="shared" si="135"/>
        <v>0</v>
      </c>
      <c r="DN137" s="28">
        <f t="shared" si="136"/>
        <v>0</v>
      </c>
      <c r="DO137" s="40">
        <f t="shared" si="137"/>
        <v>1</v>
      </c>
      <c r="DP137" s="85">
        <f t="shared" si="106"/>
        <v>23</v>
      </c>
      <c r="DQ137" s="86">
        <f t="shared" si="85"/>
        <v>1</v>
      </c>
      <c r="DR137" s="87">
        <f t="shared" si="91"/>
        <v>24</v>
      </c>
    </row>
    <row r="138" spans="1:122" ht="21.75" customHeight="1" thickBot="1" x14ac:dyDescent="0.25">
      <c r="A138" s="7" t="s">
        <v>299</v>
      </c>
      <c r="B138" s="5" t="s">
        <v>303</v>
      </c>
      <c r="C138" s="5" t="s">
        <v>435</v>
      </c>
      <c r="D138" s="8" t="s">
        <v>107</v>
      </c>
      <c r="E138" s="59">
        <v>3</v>
      </c>
      <c r="F138" s="60">
        <v>6</v>
      </c>
      <c r="G138" s="61">
        <v>0</v>
      </c>
      <c r="H138" s="60">
        <v>3</v>
      </c>
      <c r="I138" s="62">
        <v>6</v>
      </c>
      <c r="J138" s="60">
        <v>0</v>
      </c>
      <c r="K138" s="67">
        <v>0</v>
      </c>
      <c r="L138" s="54"/>
      <c r="M138" s="48"/>
      <c r="N138" s="76"/>
      <c r="O138" s="77"/>
      <c r="P138" s="48"/>
      <c r="Q138" s="48"/>
      <c r="R138" s="65">
        <f>E138+L138-O138</f>
        <v>3</v>
      </c>
      <c r="S138" s="66">
        <f>F138+M138-P138</f>
        <v>6</v>
      </c>
      <c r="T138" s="24">
        <f>G138+N138-Q138</f>
        <v>0</v>
      </c>
      <c r="U138" s="17">
        <v>3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5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2</v>
      </c>
      <c r="AH138" s="17">
        <v>0</v>
      </c>
      <c r="AI138" s="17">
        <v>0</v>
      </c>
      <c r="AJ138" s="17">
        <v>0</v>
      </c>
      <c r="AK138" s="17">
        <v>1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 t="s">
        <v>420</v>
      </c>
      <c r="AS138" s="17">
        <v>0</v>
      </c>
      <c r="AT138" s="17">
        <v>0</v>
      </c>
      <c r="AU138" s="17">
        <v>0</v>
      </c>
      <c r="AV138" s="17">
        <v>0</v>
      </c>
      <c r="AW138" s="17">
        <v>1</v>
      </c>
      <c r="AX138" s="17">
        <v>0</v>
      </c>
      <c r="AY138" s="17">
        <v>0</v>
      </c>
      <c r="AZ138" s="18">
        <v>1</v>
      </c>
      <c r="BA138" s="25">
        <f t="shared" si="86"/>
        <v>12</v>
      </c>
      <c r="BB138" s="26">
        <f t="shared" si="84"/>
        <v>1</v>
      </c>
      <c r="BC138" s="27">
        <f>BA138+BB138</f>
        <v>13</v>
      </c>
      <c r="BD138" s="52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7"/>
      <c r="CJ138" s="39">
        <f t="shared" si="107"/>
        <v>3</v>
      </c>
      <c r="CK138" s="28">
        <f t="shared" si="108"/>
        <v>0</v>
      </c>
      <c r="CL138" s="28">
        <f t="shared" si="109"/>
        <v>0</v>
      </c>
      <c r="CM138" s="28">
        <f t="shared" si="110"/>
        <v>0</v>
      </c>
      <c r="CN138" s="28">
        <f t="shared" si="111"/>
        <v>0</v>
      </c>
      <c r="CO138" s="28">
        <f t="shared" si="112"/>
        <v>0</v>
      </c>
      <c r="CP138" s="28">
        <f t="shared" si="113"/>
        <v>5</v>
      </c>
      <c r="CQ138" s="28">
        <f t="shared" si="114"/>
        <v>0</v>
      </c>
      <c r="CR138" s="28">
        <f t="shared" si="115"/>
        <v>0</v>
      </c>
      <c r="CS138" s="28">
        <f t="shared" si="116"/>
        <v>0</v>
      </c>
      <c r="CT138" s="28">
        <f t="shared" si="117"/>
        <v>0</v>
      </c>
      <c r="CU138" s="28">
        <f t="shared" si="118"/>
        <v>0</v>
      </c>
      <c r="CV138" s="28">
        <f t="shared" si="119"/>
        <v>2</v>
      </c>
      <c r="CW138" s="28">
        <f t="shared" si="120"/>
        <v>0</v>
      </c>
      <c r="CX138" s="28">
        <f t="shared" si="121"/>
        <v>0</v>
      </c>
      <c r="CY138" s="28">
        <f t="shared" si="122"/>
        <v>0</v>
      </c>
      <c r="CZ138" s="28">
        <f t="shared" si="123"/>
        <v>1</v>
      </c>
      <c r="DA138" s="28">
        <f t="shared" si="124"/>
        <v>0</v>
      </c>
      <c r="DB138" s="28">
        <f t="shared" si="125"/>
        <v>0</v>
      </c>
      <c r="DC138" s="28">
        <f t="shared" si="126"/>
        <v>0</v>
      </c>
      <c r="DD138" s="28">
        <f t="shared" si="127"/>
        <v>0</v>
      </c>
      <c r="DE138" s="28">
        <f t="shared" si="128"/>
        <v>0</v>
      </c>
      <c r="DF138" s="28">
        <f t="shared" si="129"/>
        <v>0</v>
      </c>
      <c r="DG138" s="28" t="s">
        <v>420</v>
      </c>
      <c r="DH138" s="28">
        <f t="shared" si="130"/>
        <v>0</v>
      </c>
      <c r="DI138" s="28">
        <f t="shared" si="131"/>
        <v>0</v>
      </c>
      <c r="DJ138" s="28">
        <f t="shared" si="132"/>
        <v>0</v>
      </c>
      <c r="DK138" s="28">
        <f t="shared" si="133"/>
        <v>0</v>
      </c>
      <c r="DL138" s="28">
        <f t="shared" si="134"/>
        <v>1</v>
      </c>
      <c r="DM138" s="28">
        <f t="shared" si="135"/>
        <v>0</v>
      </c>
      <c r="DN138" s="28">
        <f t="shared" si="136"/>
        <v>0</v>
      </c>
      <c r="DO138" s="40">
        <f t="shared" si="137"/>
        <v>1</v>
      </c>
      <c r="DP138" s="85">
        <f t="shared" si="106"/>
        <v>12</v>
      </c>
      <c r="DQ138" s="86">
        <f t="shared" si="85"/>
        <v>1</v>
      </c>
      <c r="DR138" s="87">
        <f>SUM(DP138:DQ138)</f>
        <v>13</v>
      </c>
    </row>
    <row r="139" spans="1:122" ht="21.75" customHeight="1" thickBot="1" x14ac:dyDescent="0.25">
      <c r="A139" s="7" t="s">
        <v>299</v>
      </c>
      <c r="B139" s="5" t="s">
        <v>304</v>
      </c>
      <c r="C139" s="5" t="s">
        <v>435</v>
      </c>
      <c r="D139" s="8" t="s">
        <v>305</v>
      </c>
      <c r="E139" s="59">
        <v>3</v>
      </c>
      <c r="F139" s="60">
        <v>6</v>
      </c>
      <c r="G139" s="61">
        <v>0</v>
      </c>
      <c r="H139" s="60">
        <v>3</v>
      </c>
      <c r="I139" s="62">
        <v>7</v>
      </c>
      <c r="J139" s="60">
        <v>0</v>
      </c>
      <c r="K139" s="67">
        <v>0</v>
      </c>
      <c r="L139" s="54"/>
      <c r="M139" s="48">
        <v>1</v>
      </c>
      <c r="N139" s="76"/>
      <c r="O139" s="77"/>
      <c r="P139" s="48"/>
      <c r="Q139" s="48"/>
      <c r="R139" s="65">
        <f t="shared" si="87"/>
        <v>3</v>
      </c>
      <c r="S139" s="66">
        <f t="shared" si="88"/>
        <v>7</v>
      </c>
      <c r="T139" s="24">
        <f t="shared" si="89"/>
        <v>0</v>
      </c>
      <c r="U139" s="17">
        <v>3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5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2</v>
      </c>
      <c r="AH139" s="17">
        <v>0</v>
      </c>
      <c r="AI139" s="17">
        <v>0</v>
      </c>
      <c r="AJ139" s="17">
        <v>0</v>
      </c>
      <c r="AK139" s="17">
        <v>1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 t="s">
        <v>420</v>
      </c>
      <c r="AS139" s="17">
        <v>0</v>
      </c>
      <c r="AT139" s="17">
        <v>0</v>
      </c>
      <c r="AU139" s="17">
        <v>0</v>
      </c>
      <c r="AV139" s="17">
        <v>0</v>
      </c>
      <c r="AW139" s="17">
        <v>1</v>
      </c>
      <c r="AX139" s="17">
        <v>0</v>
      </c>
      <c r="AY139" s="17">
        <v>0</v>
      </c>
      <c r="AZ139" s="18" t="s">
        <v>420</v>
      </c>
      <c r="BA139" s="25">
        <f t="shared" si="86"/>
        <v>12</v>
      </c>
      <c r="BB139" s="26">
        <f t="shared" ref="BB139:BB192" si="140">IF(ISNUMBER(V139),V139,0)+IF(ISNUMBER(AB139),AB139,0)+IF(ISNUMBER(AH139),AH139,0)+IF(ISNUMBER(AJ139),AJ139,0)+IF(ISNUMBER(X139),X139,0)+IF(ISNUMBER(Z139),Z139,0)+IF(ISNUMBER(AD139),AD139,0)+IF(ISNUMBER(AF139),AF139,0)+IF(ISNUMBER(AL139),AL139,0)+IF(ISNUMBER(AR139),AR139,0)+IF(ISNUMBER(AX139),AX139,0)+IF(ISNUMBER(AZ139),AZ139,0)+IF(ISNUMBER(AN139),AN139,0)+IF(ISNUMBER(AP139),AP139,0)+IF(ISNUMBER(AT139),AT139,0)+IF(ISNUMBER(AV139),AV139,0)</f>
        <v>0</v>
      </c>
      <c r="BC139" s="27">
        <f t="shared" si="138"/>
        <v>12</v>
      </c>
      <c r="BD139" s="52"/>
      <c r="BE139" s="46"/>
      <c r="BF139" s="46"/>
      <c r="BG139" s="46"/>
      <c r="BH139" s="46"/>
      <c r="BI139" s="46"/>
      <c r="BJ139" s="46">
        <v>1</v>
      </c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7"/>
      <c r="CJ139" s="39">
        <f t="shared" si="107"/>
        <v>3</v>
      </c>
      <c r="CK139" s="28">
        <f t="shared" si="108"/>
        <v>0</v>
      </c>
      <c r="CL139" s="28">
        <f t="shared" si="109"/>
        <v>0</v>
      </c>
      <c r="CM139" s="28">
        <f t="shared" si="110"/>
        <v>0</v>
      </c>
      <c r="CN139" s="28">
        <f t="shared" si="111"/>
        <v>0</v>
      </c>
      <c r="CO139" s="28">
        <f t="shared" si="112"/>
        <v>0</v>
      </c>
      <c r="CP139" s="28">
        <f t="shared" si="113"/>
        <v>6</v>
      </c>
      <c r="CQ139" s="28">
        <f t="shared" si="114"/>
        <v>0</v>
      </c>
      <c r="CR139" s="28">
        <f t="shared" si="115"/>
        <v>0</v>
      </c>
      <c r="CS139" s="28">
        <f t="shared" si="116"/>
        <v>0</v>
      </c>
      <c r="CT139" s="28">
        <f t="shared" si="117"/>
        <v>0</v>
      </c>
      <c r="CU139" s="28">
        <f t="shared" si="118"/>
        <v>0</v>
      </c>
      <c r="CV139" s="28">
        <f t="shared" si="119"/>
        <v>2</v>
      </c>
      <c r="CW139" s="28">
        <f t="shared" si="120"/>
        <v>0</v>
      </c>
      <c r="CX139" s="28">
        <f t="shared" si="121"/>
        <v>0</v>
      </c>
      <c r="CY139" s="28">
        <f t="shared" si="122"/>
        <v>0</v>
      </c>
      <c r="CZ139" s="28">
        <f t="shared" si="123"/>
        <v>1</v>
      </c>
      <c r="DA139" s="28">
        <f t="shared" si="124"/>
        <v>0</v>
      </c>
      <c r="DB139" s="28">
        <f t="shared" si="125"/>
        <v>0</v>
      </c>
      <c r="DC139" s="28">
        <f t="shared" si="126"/>
        <v>0</v>
      </c>
      <c r="DD139" s="28">
        <f t="shared" si="127"/>
        <v>0</v>
      </c>
      <c r="DE139" s="28">
        <f t="shared" si="128"/>
        <v>0</v>
      </c>
      <c r="DF139" s="28">
        <f t="shared" si="129"/>
        <v>0</v>
      </c>
      <c r="DG139" s="28" t="s">
        <v>420</v>
      </c>
      <c r="DH139" s="28">
        <f t="shared" si="130"/>
        <v>0</v>
      </c>
      <c r="DI139" s="28">
        <f t="shared" si="131"/>
        <v>0</v>
      </c>
      <c r="DJ139" s="28">
        <f t="shared" si="132"/>
        <v>0</v>
      </c>
      <c r="DK139" s="28">
        <f t="shared" si="133"/>
        <v>0</v>
      </c>
      <c r="DL139" s="28">
        <f t="shared" si="134"/>
        <v>1</v>
      </c>
      <c r="DM139" s="28">
        <f t="shared" si="135"/>
        <v>0</v>
      </c>
      <c r="DN139" s="28">
        <f t="shared" si="136"/>
        <v>0</v>
      </c>
      <c r="DO139" s="40" t="s">
        <v>420</v>
      </c>
      <c r="DP139" s="85">
        <f t="shared" si="106"/>
        <v>13</v>
      </c>
      <c r="DQ139" s="86">
        <f t="shared" si="85"/>
        <v>0</v>
      </c>
      <c r="DR139" s="87">
        <f t="shared" si="91"/>
        <v>13</v>
      </c>
    </row>
    <row r="140" spans="1:122" ht="21.75" customHeight="1" thickBot="1" x14ac:dyDescent="0.25">
      <c r="A140" s="7" t="s">
        <v>299</v>
      </c>
      <c r="B140" s="5" t="s">
        <v>306</v>
      </c>
      <c r="C140" s="5" t="s">
        <v>435</v>
      </c>
      <c r="D140" s="8" t="s">
        <v>307</v>
      </c>
      <c r="E140" s="59">
        <v>3</v>
      </c>
      <c r="F140" s="60">
        <v>6</v>
      </c>
      <c r="G140" s="61">
        <v>0</v>
      </c>
      <c r="H140" s="60">
        <v>3</v>
      </c>
      <c r="I140" s="62">
        <v>6</v>
      </c>
      <c r="J140" s="60">
        <v>0</v>
      </c>
      <c r="K140" s="67">
        <v>0</v>
      </c>
      <c r="L140" s="54"/>
      <c r="M140" s="48"/>
      <c r="N140" s="76"/>
      <c r="O140" s="77"/>
      <c r="P140" s="48"/>
      <c r="Q140" s="48"/>
      <c r="R140" s="65">
        <f t="shared" ref="R140:R192" si="141">E140+L140-O140</f>
        <v>3</v>
      </c>
      <c r="S140" s="66">
        <f t="shared" ref="S140:S192" si="142">F140+M140-P140</f>
        <v>6</v>
      </c>
      <c r="T140" s="24">
        <f t="shared" ref="T140:T192" si="143">G140+N140-Q140</f>
        <v>0</v>
      </c>
      <c r="U140" s="17">
        <v>3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5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2</v>
      </c>
      <c r="AH140" s="17">
        <v>0</v>
      </c>
      <c r="AI140" s="17">
        <v>0</v>
      </c>
      <c r="AJ140" s="17">
        <v>0</v>
      </c>
      <c r="AK140" s="17">
        <v>1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 t="s">
        <v>420</v>
      </c>
      <c r="AS140" s="17">
        <v>0</v>
      </c>
      <c r="AT140" s="17">
        <v>0</v>
      </c>
      <c r="AU140" s="17">
        <v>0</v>
      </c>
      <c r="AV140" s="17">
        <v>0</v>
      </c>
      <c r="AW140" s="17">
        <v>1</v>
      </c>
      <c r="AX140" s="17">
        <v>0</v>
      </c>
      <c r="AY140" s="17">
        <v>0</v>
      </c>
      <c r="AZ140" s="18">
        <v>1</v>
      </c>
      <c r="BA140" s="25">
        <f t="shared" ref="BA140:BA192" si="144">U140+AA140+AG140+AK140+AQ140+AW140+AY140+W140+Y140+AC140+AE140+AM140+AO140+AS140+AU140+AI140</f>
        <v>12</v>
      </c>
      <c r="BB140" s="26">
        <f t="shared" si="140"/>
        <v>1</v>
      </c>
      <c r="BC140" s="27">
        <f t="shared" si="138"/>
        <v>13</v>
      </c>
      <c r="BD140" s="52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7"/>
      <c r="CJ140" s="39">
        <f t="shared" si="107"/>
        <v>3</v>
      </c>
      <c r="CK140" s="28">
        <f t="shared" si="108"/>
        <v>0</v>
      </c>
      <c r="CL140" s="28">
        <f t="shared" si="109"/>
        <v>0</v>
      </c>
      <c r="CM140" s="28">
        <f t="shared" si="110"/>
        <v>0</v>
      </c>
      <c r="CN140" s="28">
        <f t="shared" si="111"/>
        <v>0</v>
      </c>
      <c r="CO140" s="28">
        <f t="shared" si="112"/>
        <v>0</v>
      </c>
      <c r="CP140" s="28">
        <f t="shared" si="113"/>
        <v>5</v>
      </c>
      <c r="CQ140" s="28">
        <f t="shared" si="114"/>
        <v>0</v>
      </c>
      <c r="CR140" s="28">
        <f t="shared" si="115"/>
        <v>0</v>
      </c>
      <c r="CS140" s="28">
        <f t="shared" si="116"/>
        <v>0</v>
      </c>
      <c r="CT140" s="28">
        <f t="shared" si="117"/>
        <v>0</v>
      </c>
      <c r="CU140" s="28">
        <f t="shared" si="118"/>
        <v>0</v>
      </c>
      <c r="CV140" s="28">
        <f t="shared" si="119"/>
        <v>2</v>
      </c>
      <c r="CW140" s="28">
        <f t="shared" si="120"/>
        <v>0</v>
      </c>
      <c r="CX140" s="28">
        <f t="shared" si="121"/>
        <v>0</v>
      </c>
      <c r="CY140" s="28">
        <f t="shared" si="122"/>
        <v>0</v>
      </c>
      <c r="CZ140" s="28">
        <f t="shared" si="123"/>
        <v>1</v>
      </c>
      <c r="DA140" s="28">
        <f t="shared" si="124"/>
        <v>0</v>
      </c>
      <c r="DB140" s="28">
        <f t="shared" si="125"/>
        <v>0</v>
      </c>
      <c r="DC140" s="28">
        <f t="shared" si="126"/>
        <v>0</v>
      </c>
      <c r="DD140" s="28">
        <f t="shared" si="127"/>
        <v>0</v>
      </c>
      <c r="DE140" s="28">
        <f t="shared" si="128"/>
        <v>0</v>
      </c>
      <c r="DF140" s="28">
        <f t="shared" si="129"/>
        <v>0</v>
      </c>
      <c r="DG140" s="28" t="s">
        <v>420</v>
      </c>
      <c r="DH140" s="28">
        <f t="shared" si="130"/>
        <v>0</v>
      </c>
      <c r="DI140" s="28">
        <f t="shared" si="131"/>
        <v>0</v>
      </c>
      <c r="DJ140" s="28">
        <f t="shared" si="132"/>
        <v>0</v>
      </c>
      <c r="DK140" s="28">
        <f t="shared" si="133"/>
        <v>0</v>
      </c>
      <c r="DL140" s="28">
        <f t="shared" si="134"/>
        <v>1</v>
      </c>
      <c r="DM140" s="28">
        <f t="shared" si="135"/>
        <v>0</v>
      </c>
      <c r="DN140" s="28">
        <f t="shared" si="136"/>
        <v>0</v>
      </c>
      <c r="DO140" s="40">
        <f t="shared" si="137"/>
        <v>1</v>
      </c>
      <c r="DP140" s="85">
        <f t="shared" si="106"/>
        <v>12</v>
      </c>
      <c r="DQ140" s="86">
        <f t="shared" ref="DQ140:DQ174" si="145">IF(ISNUMBER(CK140),CK140,0)+IF(ISNUMBER(CK140),CK140,0)+IF(ISNUMBER(CQ140),CQ140,0)+IF(ISNUMBER(CW140),CW140,0)+IF(ISNUMBER(DC140),DC140,0)+IF(ISNUMBER(DE140),DE140,0)+IF(ISNUMBER(DI140),DI140,0)+IF(ISNUMBER(DK140),DK140,0)+IF(ISNUMBER(DA140),DA140,0)+IF(ISNUMBER(DG140),DG140,0)+IF(ISNUMBER(DM140),DM140,0)+IF(ISNUMBER(DO140),DO140,0)+IF(ISNUMBER(CM140),CM140,0)+IF(ISNUMBER(CO140),CO140,0)+IF(ISNUMBER(CS140),CS140,0)+IF(ISNUMBER(CU140),CU140,0)</f>
        <v>1</v>
      </c>
      <c r="DR140" s="87">
        <f t="shared" ref="DR140:DR192" si="146">SUM(DP140:DQ140)</f>
        <v>13</v>
      </c>
    </row>
    <row r="141" spans="1:122" ht="21.75" customHeight="1" thickBot="1" x14ac:dyDescent="0.25">
      <c r="A141" s="7" t="s">
        <v>299</v>
      </c>
      <c r="B141" s="5" t="s">
        <v>308</v>
      </c>
      <c r="C141" s="5" t="s">
        <v>435</v>
      </c>
      <c r="D141" s="8" t="s">
        <v>250</v>
      </c>
      <c r="E141" s="59">
        <v>3</v>
      </c>
      <c r="F141" s="60">
        <v>6</v>
      </c>
      <c r="G141" s="61">
        <v>0</v>
      </c>
      <c r="H141" s="60">
        <v>4</v>
      </c>
      <c r="I141" s="62">
        <v>8</v>
      </c>
      <c r="J141" s="60">
        <v>0</v>
      </c>
      <c r="K141" s="67">
        <v>0</v>
      </c>
      <c r="L141" s="54"/>
      <c r="M141" s="48">
        <v>1</v>
      </c>
      <c r="N141" s="76"/>
      <c r="O141" s="77"/>
      <c r="P141" s="48"/>
      <c r="Q141" s="48"/>
      <c r="R141" s="65">
        <f t="shared" si="141"/>
        <v>3</v>
      </c>
      <c r="S141" s="66">
        <f t="shared" si="142"/>
        <v>7</v>
      </c>
      <c r="T141" s="24">
        <f t="shared" si="143"/>
        <v>0</v>
      </c>
      <c r="U141" s="17">
        <v>3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4</v>
      </c>
      <c r="AB141" s="17">
        <v>0</v>
      </c>
      <c r="AC141" s="17">
        <v>1</v>
      </c>
      <c r="AD141" s="17">
        <v>0</v>
      </c>
      <c r="AE141" s="17">
        <v>0</v>
      </c>
      <c r="AF141" s="17">
        <v>0</v>
      </c>
      <c r="AG141" s="17">
        <v>2</v>
      </c>
      <c r="AH141" s="17">
        <v>0</v>
      </c>
      <c r="AI141" s="17">
        <v>0</v>
      </c>
      <c r="AJ141" s="17">
        <v>0</v>
      </c>
      <c r="AK141" s="17">
        <v>1</v>
      </c>
      <c r="AL141" s="17">
        <v>0</v>
      </c>
      <c r="AM141" s="17">
        <v>0</v>
      </c>
      <c r="AN141" s="17">
        <v>0</v>
      </c>
      <c r="AO141" s="17">
        <v>0</v>
      </c>
      <c r="AP141" s="17">
        <v>0</v>
      </c>
      <c r="AQ141" s="17">
        <v>0</v>
      </c>
      <c r="AR141" s="17" t="s">
        <v>420</v>
      </c>
      <c r="AS141" s="17">
        <v>0</v>
      </c>
      <c r="AT141" s="17">
        <v>0</v>
      </c>
      <c r="AU141" s="17">
        <v>0</v>
      </c>
      <c r="AV141" s="17">
        <v>0</v>
      </c>
      <c r="AW141" s="17">
        <v>1</v>
      </c>
      <c r="AX141" s="17">
        <v>0</v>
      </c>
      <c r="AY141" s="17">
        <v>0</v>
      </c>
      <c r="AZ141" s="18" t="s">
        <v>420</v>
      </c>
      <c r="BA141" s="25">
        <f t="shared" si="144"/>
        <v>12</v>
      </c>
      <c r="BB141" s="26">
        <f t="shared" si="140"/>
        <v>0</v>
      </c>
      <c r="BC141" s="27">
        <f t="shared" si="138"/>
        <v>12</v>
      </c>
      <c r="BD141" s="52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>
        <v>1</v>
      </c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7"/>
      <c r="CJ141" s="39">
        <f t="shared" si="107"/>
        <v>3</v>
      </c>
      <c r="CK141" s="28">
        <f t="shared" si="108"/>
        <v>0</v>
      </c>
      <c r="CL141" s="28">
        <f t="shared" si="109"/>
        <v>0</v>
      </c>
      <c r="CM141" s="28">
        <f t="shared" si="110"/>
        <v>0</v>
      </c>
      <c r="CN141" s="28">
        <f t="shared" si="111"/>
        <v>0</v>
      </c>
      <c r="CO141" s="28">
        <f t="shared" si="112"/>
        <v>0</v>
      </c>
      <c r="CP141" s="28">
        <f t="shared" si="113"/>
        <v>4</v>
      </c>
      <c r="CQ141" s="28">
        <f t="shared" si="114"/>
        <v>0</v>
      </c>
      <c r="CR141" s="28">
        <f t="shared" si="115"/>
        <v>1</v>
      </c>
      <c r="CS141" s="28">
        <f t="shared" si="116"/>
        <v>0</v>
      </c>
      <c r="CT141" s="28">
        <f t="shared" si="117"/>
        <v>0</v>
      </c>
      <c r="CU141" s="28">
        <f t="shared" si="118"/>
        <v>0</v>
      </c>
      <c r="CV141" s="28">
        <f t="shared" si="119"/>
        <v>3</v>
      </c>
      <c r="CW141" s="28">
        <f t="shared" si="120"/>
        <v>0</v>
      </c>
      <c r="CX141" s="28">
        <f t="shared" si="121"/>
        <v>0</v>
      </c>
      <c r="CY141" s="28">
        <f t="shared" si="122"/>
        <v>0</v>
      </c>
      <c r="CZ141" s="28">
        <f t="shared" si="123"/>
        <v>1</v>
      </c>
      <c r="DA141" s="28">
        <f t="shared" si="124"/>
        <v>0</v>
      </c>
      <c r="DB141" s="28">
        <f t="shared" si="125"/>
        <v>0</v>
      </c>
      <c r="DC141" s="28">
        <f t="shared" si="126"/>
        <v>0</v>
      </c>
      <c r="DD141" s="28">
        <f t="shared" si="127"/>
        <v>0</v>
      </c>
      <c r="DE141" s="28">
        <f t="shared" si="128"/>
        <v>0</v>
      </c>
      <c r="DF141" s="28">
        <f t="shared" si="129"/>
        <v>0</v>
      </c>
      <c r="DG141" s="28" t="s">
        <v>420</v>
      </c>
      <c r="DH141" s="28">
        <f t="shared" si="130"/>
        <v>0</v>
      </c>
      <c r="DI141" s="28">
        <f t="shared" si="131"/>
        <v>0</v>
      </c>
      <c r="DJ141" s="28">
        <f t="shared" si="132"/>
        <v>0</v>
      </c>
      <c r="DK141" s="28">
        <f t="shared" si="133"/>
        <v>0</v>
      </c>
      <c r="DL141" s="28">
        <f t="shared" si="134"/>
        <v>1</v>
      </c>
      <c r="DM141" s="28">
        <f t="shared" si="135"/>
        <v>0</v>
      </c>
      <c r="DN141" s="28">
        <f t="shared" si="136"/>
        <v>0</v>
      </c>
      <c r="DO141" s="40" t="s">
        <v>420</v>
      </c>
      <c r="DP141" s="85">
        <f t="shared" si="106"/>
        <v>13</v>
      </c>
      <c r="DQ141" s="86">
        <f t="shared" si="145"/>
        <v>0</v>
      </c>
      <c r="DR141" s="87">
        <f t="shared" si="146"/>
        <v>13</v>
      </c>
    </row>
    <row r="142" spans="1:122" ht="30" customHeight="1" thickBot="1" x14ac:dyDescent="0.25">
      <c r="A142" s="7" t="s">
        <v>299</v>
      </c>
      <c r="B142" s="5" t="s">
        <v>309</v>
      </c>
      <c r="C142" s="5" t="s">
        <v>435</v>
      </c>
      <c r="D142" s="8" t="s">
        <v>310</v>
      </c>
      <c r="E142" s="59">
        <v>3</v>
      </c>
      <c r="F142" s="60">
        <v>6</v>
      </c>
      <c r="G142" s="61">
        <v>0</v>
      </c>
      <c r="H142" s="60">
        <v>3</v>
      </c>
      <c r="I142" s="62">
        <v>6</v>
      </c>
      <c r="J142" s="60">
        <v>0</v>
      </c>
      <c r="K142" s="67">
        <v>0</v>
      </c>
      <c r="L142" s="54"/>
      <c r="M142" s="48"/>
      <c r="N142" s="76"/>
      <c r="O142" s="77"/>
      <c r="P142" s="48"/>
      <c r="Q142" s="48"/>
      <c r="R142" s="65">
        <f t="shared" si="141"/>
        <v>3</v>
      </c>
      <c r="S142" s="66">
        <f t="shared" si="142"/>
        <v>6</v>
      </c>
      <c r="T142" s="24">
        <f t="shared" si="143"/>
        <v>0</v>
      </c>
      <c r="U142" s="17">
        <v>3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5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2</v>
      </c>
      <c r="AH142" s="17">
        <v>0</v>
      </c>
      <c r="AI142" s="17">
        <v>0</v>
      </c>
      <c r="AJ142" s="17">
        <v>0</v>
      </c>
      <c r="AK142" s="17">
        <v>1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0</v>
      </c>
      <c r="AR142" s="17">
        <v>1</v>
      </c>
      <c r="AS142" s="17">
        <v>0</v>
      </c>
      <c r="AT142" s="17">
        <v>0</v>
      </c>
      <c r="AU142" s="17">
        <v>0</v>
      </c>
      <c r="AV142" s="17">
        <v>0</v>
      </c>
      <c r="AW142" s="17">
        <v>1</v>
      </c>
      <c r="AX142" s="17">
        <v>0</v>
      </c>
      <c r="AY142" s="17">
        <v>0</v>
      </c>
      <c r="AZ142" s="18" t="s">
        <v>420</v>
      </c>
      <c r="BA142" s="25">
        <f t="shared" si="144"/>
        <v>12</v>
      </c>
      <c r="BB142" s="26">
        <f t="shared" si="140"/>
        <v>1</v>
      </c>
      <c r="BC142" s="27">
        <f t="shared" si="138"/>
        <v>13</v>
      </c>
      <c r="BD142" s="52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7"/>
      <c r="CJ142" s="39">
        <f t="shared" si="107"/>
        <v>3</v>
      </c>
      <c r="CK142" s="28">
        <f t="shared" si="108"/>
        <v>0</v>
      </c>
      <c r="CL142" s="28">
        <f t="shared" si="109"/>
        <v>0</v>
      </c>
      <c r="CM142" s="28">
        <f t="shared" si="110"/>
        <v>0</v>
      </c>
      <c r="CN142" s="28">
        <f t="shared" si="111"/>
        <v>0</v>
      </c>
      <c r="CO142" s="28">
        <f t="shared" si="112"/>
        <v>0</v>
      </c>
      <c r="CP142" s="28">
        <f t="shared" si="113"/>
        <v>5</v>
      </c>
      <c r="CQ142" s="28">
        <f t="shared" si="114"/>
        <v>0</v>
      </c>
      <c r="CR142" s="28">
        <f t="shared" si="115"/>
        <v>0</v>
      </c>
      <c r="CS142" s="28">
        <f t="shared" si="116"/>
        <v>0</v>
      </c>
      <c r="CT142" s="28">
        <f t="shared" si="117"/>
        <v>0</v>
      </c>
      <c r="CU142" s="28">
        <f t="shared" si="118"/>
        <v>0</v>
      </c>
      <c r="CV142" s="28">
        <f t="shared" si="119"/>
        <v>2</v>
      </c>
      <c r="CW142" s="28">
        <f t="shared" si="120"/>
        <v>0</v>
      </c>
      <c r="CX142" s="28">
        <f t="shared" si="121"/>
        <v>0</v>
      </c>
      <c r="CY142" s="28">
        <f t="shared" si="122"/>
        <v>0</v>
      </c>
      <c r="CZ142" s="28">
        <f t="shared" si="123"/>
        <v>1</v>
      </c>
      <c r="DA142" s="28">
        <f t="shared" si="124"/>
        <v>0</v>
      </c>
      <c r="DB142" s="28">
        <f t="shared" si="125"/>
        <v>0</v>
      </c>
      <c r="DC142" s="28">
        <f t="shared" si="126"/>
        <v>0</v>
      </c>
      <c r="DD142" s="28">
        <f t="shared" si="127"/>
        <v>0</v>
      </c>
      <c r="DE142" s="28">
        <f t="shared" si="128"/>
        <v>0</v>
      </c>
      <c r="DF142" s="28">
        <f t="shared" si="129"/>
        <v>0</v>
      </c>
      <c r="DG142" s="28">
        <f t="shared" si="139"/>
        <v>1</v>
      </c>
      <c r="DH142" s="28">
        <f t="shared" si="130"/>
        <v>0</v>
      </c>
      <c r="DI142" s="28">
        <f t="shared" si="131"/>
        <v>0</v>
      </c>
      <c r="DJ142" s="28">
        <f t="shared" si="132"/>
        <v>0</v>
      </c>
      <c r="DK142" s="28">
        <f t="shared" si="133"/>
        <v>0</v>
      </c>
      <c r="DL142" s="28">
        <f t="shared" si="134"/>
        <v>1</v>
      </c>
      <c r="DM142" s="28">
        <f t="shared" si="135"/>
        <v>0</v>
      </c>
      <c r="DN142" s="28">
        <f t="shared" si="136"/>
        <v>0</v>
      </c>
      <c r="DO142" s="40" t="s">
        <v>420</v>
      </c>
      <c r="DP142" s="85">
        <f t="shared" si="106"/>
        <v>12</v>
      </c>
      <c r="DQ142" s="86">
        <f t="shared" si="145"/>
        <v>1</v>
      </c>
      <c r="DR142" s="87">
        <f t="shared" si="146"/>
        <v>13</v>
      </c>
    </row>
    <row r="143" spans="1:122" ht="31.5" customHeight="1" thickBot="1" x14ac:dyDescent="0.25">
      <c r="A143" s="7" t="s">
        <v>299</v>
      </c>
      <c r="B143" s="5" t="s">
        <v>311</v>
      </c>
      <c r="C143" s="5" t="s">
        <v>435</v>
      </c>
      <c r="D143" s="8" t="s">
        <v>312</v>
      </c>
      <c r="E143" s="59">
        <v>3</v>
      </c>
      <c r="F143" s="60">
        <v>6</v>
      </c>
      <c r="G143" s="61">
        <v>0</v>
      </c>
      <c r="H143" s="60">
        <v>3</v>
      </c>
      <c r="I143" s="62">
        <v>7</v>
      </c>
      <c r="J143" s="60">
        <v>0</v>
      </c>
      <c r="K143" s="67">
        <v>0</v>
      </c>
      <c r="L143" s="54"/>
      <c r="M143" s="48"/>
      <c r="N143" s="76"/>
      <c r="O143" s="77"/>
      <c r="P143" s="48"/>
      <c r="Q143" s="48"/>
      <c r="R143" s="65">
        <f t="shared" si="141"/>
        <v>3</v>
      </c>
      <c r="S143" s="66">
        <f t="shared" si="142"/>
        <v>6</v>
      </c>
      <c r="T143" s="24">
        <f t="shared" si="143"/>
        <v>0</v>
      </c>
      <c r="U143" s="17">
        <v>3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5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2</v>
      </c>
      <c r="AH143" s="17">
        <v>0</v>
      </c>
      <c r="AI143" s="17">
        <v>0</v>
      </c>
      <c r="AJ143" s="17">
        <v>0</v>
      </c>
      <c r="AK143" s="17">
        <v>1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>
        <v>1</v>
      </c>
      <c r="AS143" s="17">
        <v>0</v>
      </c>
      <c r="AT143" s="17">
        <v>0</v>
      </c>
      <c r="AU143" s="17">
        <v>0</v>
      </c>
      <c r="AV143" s="17">
        <v>0</v>
      </c>
      <c r="AW143" s="17">
        <v>1</v>
      </c>
      <c r="AX143" s="17">
        <v>0</v>
      </c>
      <c r="AY143" s="17">
        <v>0</v>
      </c>
      <c r="AZ143" s="18" t="s">
        <v>420</v>
      </c>
      <c r="BA143" s="25">
        <f t="shared" si="144"/>
        <v>12</v>
      </c>
      <c r="BB143" s="26">
        <f t="shared" si="140"/>
        <v>1</v>
      </c>
      <c r="BC143" s="27">
        <f t="shared" si="138"/>
        <v>13</v>
      </c>
      <c r="BD143" s="52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7"/>
      <c r="CJ143" s="39">
        <f t="shared" si="107"/>
        <v>3</v>
      </c>
      <c r="CK143" s="28">
        <f t="shared" si="108"/>
        <v>0</v>
      </c>
      <c r="CL143" s="28">
        <f t="shared" si="109"/>
        <v>0</v>
      </c>
      <c r="CM143" s="28">
        <f t="shared" si="110"/>
        <v>0</v>
      </c>
      <c r="CN143" s="28">
        <f t="shared" si="111"/>
        <v>0</v>
      </c>
      <c r="CO143" s="28">
        <f t="shared" si="112"/>
        <v>0</v>
      </c>
      <c r="CP143" s="28">
        <f t="shared" si="113"/>
        <v>5</v>
      </c>
      <c r="CQ143" s="28">
        <f t="shared" si="114"/>
        <v>0</v>
      </c>
      <c r="CR143" s="28">
        <f t="shared" si="115"/>
        <v>0</v>
      </c>
      <c r="CS143" s="28">
        <f t="shared" si="116"/>
        <v>0</v>
      </c>
      <c r="CT143" s="28">
        <f t="shared" si="117"/>
        <v>0</v>
      </c>
      <c r="CU143" s="28">
        <f t="shared" si="118"/>
        <v>0</v>
      </c>
      <c r="CV143" s="28">
        <f t="shared" si="119"/>
        <v>2</v>
      </c>
      <c r="CW143" s="28">
        <f t="shared" si="120"/>
        <v>0</v>
      </c>
      <c r="CX143" s="28">
        <f t="shared" si="121"/>
        <v>0</v>
      </c>
      <c r="CY143" s="28">
        <f t="shared" si="122"/>
        <v>0</v>
      </c>
      <c r="CZ143" s="28">
        <f t="shared" si="123"/>
        <v>1</v>
      </c>
      <c r="DA143" s="28">
        <f t="shared" si="124"/>
        <v>0</v>
      </c>
      <c r="DB143" s="28">
        <f t="shared" si="125"/>
        <v>0</v>
      </c>
      <c r="DC143" s="28">
        <f t="shared" si="126"/>
        <v>0</v>
      </c>
      <c r="DD143" s="28">
        <f t="shared" si="127"/>
        <v>0</v>
      </c>
      <c r="DE143" s="28">
        <f t="shared" si="128"/>
        <v>0</v>
      </c>
      <c r="DF143" s="28">
        <f t="shared" si="129"/>
        <v>0</v>
      </c>
      <c r="DG143" s="28">
        <f t="shared" si="139"/>
        <v>1</v>
      </c>
      <c r="DH143" s="28">
        <f t="shared" si="130"/>
        <v>0</v>
      </c>
      <c r="DI143" s="28">
        <f t="shared" si="131"/>
        <v>0</v>
      </c>
      <c r="DJ143" s="28">
        <f t="shared" si="132"/>
        <v>0</v>
      </c>
      <c r="DK143" s="28">
        <f t="shared" si="133"/>
        <v>0</v>
      </c>
      <c r="DL143" s="28">
        <f t="shared" si="134"/>
        <v>1</v>
      </c>
      <c r="DM143" s="28">
        <f t="shared" si="135"/>
        <v>0</v>
      </c>
      <c r="DN143" s="28">
        <f t="shared" si="136"/>
        <v>0</v>
      </c>
      <c r="DO143" s="40" t="s">
        <v>420</v>
      </c>
      <c r="DP143" s="85">
        <f t="shared" si="106"/>
        <v>12</v>
      </c>
      <c r="DQ143" s="86">
        <f t="shared" si="145"/>
        <v>1</v>
      </c>
      <c r="DR143" s="87">
        <f t="shared" si="146"/>
        <v>13</v>
      </c>
    </row>
    <row r="144" spans="1:122" ht="24" customHeight="1" thickBot="1" x14ac:dyDescent="0.25">
      <c r="A144" s="7" t="s">
        <v>299</v>
      </c>
      <c r="B144" s="5" t="s">
        <v>313</v>
      </c>
      <c r="C144" s="5" t="s">
        <v>435</v>
      </c>
      <c r="D144" s="8" t="s">
        <v>314</v>
      </c>
      <c r="E144" s="59">
        <v>3</v>
      </c>
      <c r="F144" s="60">
        <v>6</v>
      </c>
      <c r="G144" s="61">
        <v>0</v>
      </c>
      <c r="H144" s="60">
        <v>3</v>
      </c>
      <c r="I144" s="62">
        <v>6</v>
      </c>
      <c r="J144" s="60">
        <v>0</v>
      </c>
      <c r="K144" s="67">
        <v>0</v>
      </c>
      <c r="L144" s="54"/>
      <c r="M144" s="48"/>
      <c r="N144" s="76"/>
      <c r="O144" s="77"/>
      <c r="P144" s="48"/>
      <c r="Q144" s="48"/>
      <c r="R144" s="65">
        <f t="shared" si="141"/>
        <v>3</v>
      </c>
      <c r="S144" s="66">
        <f t="shared" si="142"/>
        <v>6</v>
      </c>
      <c r="T144" s="24">
        <f t="shared" si="143"/>
        <v>0</v>
      </c>
      <c r="U144" s="17">
        <v>3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5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2</v>
      </c>
      <c r="AH144" s="17">
        <v>0</v>
      </c>
      <c r="AI144" s="17">
        <v>0</v>
      </c>
      <c r="AJ144" s="17">
        <v>0</v>
      </c>
      <c r="AK144" s="17">
        <v>1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1</v>
      </c>
      <c r="AS144" s="17">
        <v>0</v>
      </c>
      <c r="AT144" s="17">
        <v>0</v>
      </c>
      <c r="AU144" s="17">
        <v>0</v>
      </c>
      <c r="AV144" s="17">
        <v>0</v>
      </c>
      <c r="AW144" s="17">
        <v>1</v>
      </c>
      <c r="AX144" s="17">
        <v>0</v>
      </c>
      <c r="AY144" s="17">
        <v>0</v>
      </c>
      <c r="AZ144" s="18" t="s">
        <v>420</v>
      </c>
      <c r="BA144" s="25">
        <f t="shared" si="144"/>
        <v>12</v>
      </c>
      <c r="BB144" s="26">
        <f t="shared" si="140"/>
        <v>1</v>
      </c>
      <c r="BC144" s="27">
        <f t="shared" si="138"/>
        <v>13</v>
      </c>
      <c r="BD144" s="52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7"/>
      <c r="CJ144" s="39">
        <f t="shared" si="107"/>
        <v>3</v>
      </c>
      <c r="CK144" s="28">
        <f t="shared" si="108"/>
        <v>0</v>
      </c>
      <c r="CL144" s="28">
        <f t="shared" si="109"/>
        <v>0</v>
      </c>
      <c r="CM144" s="28">
        <f t="shared" si="110"/>
        <v>0</v>
      </c>
      <c r="CN144" s="28">
        <f t="shared" si="111"/>
        <v>0</v>
      </c>
      <c r="CO144" s="28">
        <f t="shared" si="112"/>
        <v>0</v>
      </c>
      <c r="CP144" s="28">
        <f t="shared" si="113"/>
        <v>5</v>
      </c>
      <c r="CQ144" s="28">
        <f t="shared" si="114"/>
        <v>0</v>
      </c>
      <c r="CR144" s="28">
        <f t="shared" si="115"/>
        <v>0</v>
      </c>
      <c r="CS144" s="28">
        <f t="shared" si="116"/>
        <v>0</v>
      </c>
      <c r="CT144" s="28">
        <f t="shared" si="117"/>
        <v>0</v>
      </c>
      <c r="CU144" s="28">
        <f t="shared" si="118"/>
        <v>0</v>
      </c>
      <c r="CV144" s="28">
        <f t="shared" si="119"/>
        <v>2</v>
      </c>
      <c r="CW144" s="28">
        <f t="shared" si="120"/>
        <v>0</v>
      </c>
      <c r="CX144" s="28">
        <f t="shared" si="121"/>
        <v>0</v>
      </c>
      <c r="CY144" s="28">
        <f t="shared" si="122"/>
        <v>0</v>
      </c>
      <c r="CZ144" s="28">
        <f t="shared" si="123"/>
        <v>1</v>
      </c>
      <c r="DA144" s="28">
        <f t="shared" si="124"/>
        <v>0</v>
      </c>
      <c r="DB144" s="28">
        <f t="shared" si="125"/>
        <v>0</v>
      </c>
      <c r="DC144" s="28">
        <f t="shared" si="126"/>
        <v>0</v>
      </c>
      <c r="DD144" s="28">
        <f t="shared" si="127"/>
        <v>0</v>
      </c>
      <c r="DE144" s="28">
        <f t="shared" si="128"/>
        <v>0</v>
      </c>
      <c r="DF144" s="28">
        <f t="shared" si="129"/>
        <v>0</v>
      </c>
      <c r="DG144" s="28">
        <f t="shared" si="139"/>
        <v>1</v>
      </c>
      <c r="DH144" s="28">
        <f t="shared" si="130"/>
        <v>0</v>
      </c>
      <c r="DI144" s="28">
        <f t="shared" si="131"/>
        <v>0</v>
      </c>
      <c r="DJ144" s="28">
        <f t="shared" si="132"/>
        <v>0</v>
      </c>
      <c r="DK144" s="28">
        <f t="shared" si="133"/>
        <v>0</v>
      </c>
      <c r="DL144" s="28">
        <f t="shared" si="134"/>
        <v>1</v>
      </c>
      <c r="DM144" s="28">
        <f t="shared" si="135"/>
        <v>0</v>
      </c>
      <c r="DN144" s="28">
        <f t="shared" si="136"/>
        <v>0</v>
      </c>
      <c r="DO144" s="40" t="s">
        <v>420</v>
      </c>
      <c r="DP144" s="85">
        <f t="shared" si="106"/>
        <v>12</v>
      </c>
      <c r="DQ144" s="86">
        <f t="shared" si="145"/>
        <v>1</v>
      </c>
      <c r="DR144" s="87">
        <f t="shared" si="146"/>
        <v>13</v>
      </c>
    </row>
    <row r="145" spans="1:122" ht="21.75" customHeight="1" thickBot="1" x14ac:dyDescent="0.25">
      <c r="A145" s="7" t="s">
        <v>299</v>
      </c>
      <c r="B145" s="5" t="s">
        <v>315</v>
      </c>
      <c r="C145" s="5" t="s">
        <v>435</v>
      </c>
      <c r="D145" s="8" t="s">
        <v>316</v>
      </c>
      <c r="E145" s="59">
        <v>2</v>
      </c>
      <c r="F145" s="60">
        <v>6</v>
      </c>
      <c r="G145" s="61">
        <v>0</v>
      </c>
      <c r="H145" s="60">
        <v>2</v>
      </c>
      <c r="I145" s="62">
        <v>6</v>
      </c>
      <c r="J145" s="60">
        <v>0</v>
      </c>
      <c r="K145" s="67">
        <v>0</v>
      </c>
      <c r="L145" s="54"/>
      <c r="M145" s="48"/>
      <c r="N145" s="76"/>
      <c r="O145" s="77"/>
      <c r="P145" s="48"/>
      <c r="Q145" s="48"/>
      <c r="R145" s="65">
        <f t="shared" si="141"/>
        <v>2</v>
      </c>
      <c r="S145" s="66">
        <f t="shared" si="142"/>
        <v>6</v>
      </c>
      <c r="T145" s="24">
        <f t="shared" si="143"/>
        <v>0</v>
      </c>
      <c r="U145" s="17">
        <v>2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5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2</v>
      </c>
      <c r="AH145" s="17">
        <v>0</v>
      </c>
      <c r="AI145" s="17">
        <v>0</v>
      </c>
      <c r="AJ145" s="17">
        <v>0</v>
      </c>
      <c r="AK145" s="17">
        <v>1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1</v>
      </c>
      <c r="AS145" s="17">
        <v>0</v>
      </c>
      <c r="AT145" s="17">
        <v>0</v>
      </c>
      <c r="AU145" s="17">
        <v>0</v>
      </c>
      <c r="AV145" s="17">
        <v>0</v>
      </c>
      <c r="AW145" s="17">
        <v>1</v>
      </c>
      <c r="AX145" s="17">
        <v>0</v>
      </c>
      <c r="AY145" s="17">
        <v>0</v>
      </c>
      <c r="AZ145" s="18" t="s">
        <v>420</v>
      </c>
      <c r="BA145" s="25">
        <f t="shared" si="144"/>
        <v>11</v>
      </c>
      <c r="BB145" s="26">
        <f t="shared" si="140"/>
        <v>1</v>
      </c>
      <c r="BC145" s="27">
        <f t="shared" si="138"/>
        <v>12</v>
      </c>
      <c r="BD145" s="52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7"/>
      <c r="CJ145" s="39">
        <f t="shared" si="107"/>
        <v>2</v>
      </c>
      <c r="CK145" s="28">
        <f t="shared" si="108"/>
        <v>0</v>
      </c>
      <c r="CL145" s="28">
        <f t="shared" si="109"/>
        <v>0</v>
      </c>
      <c r="CM145" s="28">
        <f t="shared" si="110"/>
        <v>0</v>
      </c>
      <c r="CN145" s="28">
        <f t="shared" si="111"/>
        <v>0</v>
      </c>
      <c r="CO145" s="28">
        <f t="shared" si="112"/>
        <v>0</v>
      </c>
      <c r="CP145" s="28">
        <f t="shared" si="113"/>
        <v>5</v>
      </c>
      <c r="CQ145" s="28">
        <f t="shared" si="114"/>
        <v>0</v>
      </c>
      <c r="CR145" s="28">
        <f t="shared" si="115"/>
        <v>0</v>
      </c>
      <c r="CS145" s="28">
        <f t="shared" si="116"/>
        <v>0</v>
      </c>
      <c r="CT145" s="28">
        <f t="shared" si="117"/>
        <v>0</v>
      </c>
      <c r="CU145" s="28">
        <f t="shared" si="118"/>
        <v>0</v>
      </c>
      <c r="CV145" s="28">
        <f t="shared" si="119"/>
        <v>2</v>
      </c>
      <c r="CW145" s="28">
        <f t="shared" si="120"/>
        <v>0</v>
      </c>
      <c r="CX145" s="28">
        <f t="shared" si="121"/>
        <v>0</v>
      </c>
      <c r="CY145" s="28">
        <f t="shared" si="122"/>
        <v>0</v>
      </c>
      <c r="CZ145" s="28">
        <f t="shared" si="123"/>
        <v>1</v>
      </c>
      <c r="DA145" s="28">
        <f t="shared" si="124"/>
        <v>0</v>
      </c>
      <c r="DB145" s="28">
        <f t="shared" si="125"/>
        <v>0</v>
      </c>
      <c r="DC145" s="28">
        <f t="shared" si="126"/>
        <v>0</v>
      </c>
      <c r="DD145" s="28">
        <f t="shared" si="127"/>
        <v>0</v>
      </c>
      <c r="DE145" s="28">
        <f t="shared" si="128"/>
        <v>0</v>
      </c>
      <c r="DF145" s="28">
        <f t="shared" si="129"/>
        <v>0</v>
      </c>
      <c r="DG145" s="28">
        <f t="shared" si="139"/>
        <v>1</v>
      </c>
      <c r="DH145" s="28">
        <f t="shared" si="130"/>
        <v>0</v>
      </c>
      <c r="DI145" s="28">
        <f t="shared" si="131"/>
        <v>0</v>
      </c>
      <c r="DJ145" s="28">
        <f t="shared" si="132"/>
        <v>0</v>
      </c>
      <c r="DK145" s="28">
        <f t="shared" si="133"/>
        <v>0</v>
      </c>
      <c r="DL145" s="28">
        <f t="shared" si="134"/>
        <v>1</v>
      </c>
      <c r="DM145" s="28">
        <f t="shared" si="135"/>
        <v>0</v>
      </c>
      <c r="DN145" s="28">
        <f t="shared" si="136"/>
        <v>0</v>
      </c>
      <c r="DO145" s="40" t="s">
        <v>420</v>
      </c>
      <c r="DP145" s="85">
        <f t="shared" si="106"/>
        <v>11</v>
      </c>
      <c r="DQ145" s="86">
        <f t="shared" si="145"/>
        <v>1</v>
      </c>
      <c r="DR145" s="87">
        <f t="shared" si="146"/>
        <v>12</v>
      </c>
    </row>
    <row r="146" spans="1:122" ht="21.75" customHeight="1" thickBot="1" x14ac:dyDescent="0.25">
      <c r="A146" s="7" t="s">
        <v>299</v>
      </c>
      <c r="B146" s="5" t="s">
        <v>317</v>
      </c>
      <c r="C146" s="5" t="s">
        <v>435</v>
      </c>
      <c r="D146" s="8" t="s">
        <v>318</v>
      </c>
      <c r="E146" s="59">
        <v>3</v>
      </c>
      <c r="F146" s="60">
        <v>6</v>
      </c>
      <c r="G146" s="61">
        <v>0</v>
      </c>
      <c r="H146" s="60">
        <v>3</v>
      </c>
      <c r="I146" s="62">
        <v>6</v>
      </c>
      <c r="J146" s="60">
        <v>0</v>
      </c>
      <c r="K146" s="67">
        <v>0</v>
      </c>
      <c r="L146" s="54"/>
      <c r="M146" s="48"/>
      <c r="N146" s="76"/>
      <c r="O146" s="77"/>
      <c r="P146" s="48"/>
      <c r="Q146" s="48"/>
      <c r="R146" s="65">
        <f t="shared" si="141"/>
        <v>3</v>
      </c>
      <c r="S146" s="66">
        <f t="shared" si="142"/>
        <v>6</v>
      </c>
      <c r="T146" s="24">
        <f t="shared" si="143"/>
        <v>0</v>
      </c>
      <c r="U146" s="17">
        <v>3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5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2</v>
      </c>
      <c r="AH146" s="17">
        <v>0</v>
      </c>
      <c r="AI146" s="17">
        <v>0</v>
      </c>
      <c r="AJ146" s="17">
        <v>0</v>
      </c>
      <c r="AK146" s="17">
        <v>1</v>
      </c>
      <c r="AL146" s="17">
        <v>0</v>
      </c>
      <c r="AM146" s="17">
        <v>0</v>
      </c>
      <c r="AN146" s="17">
        <v>0</v>
      </c>
      <c r="AO146" s="17">
        <v>0</v>
      </c>
      <c r="AP146" s="17">
        <v>0</v>
      </c>
      <c r="AQ146" s="17">
        <v>0</v>
      </c>
      <c r="AR146" s="17">
        <v>1</v>
      </c>
      <c r="AS146" s="17">
        <v>0</v>
      </c>
      <c r="AT146" s="17">
        <v>0</v>
      </c>
      <c r="AU146" s="17">
        <v>0</v>
      </c>
      <c r="AV146" s="17">
        <v>0</v>
      </c>
      <c r="AW146" s="17">
        <v>1</v>
      </c>
      <c r="AX146" s="17">
        <v>0</v>
      </c>
      <c r="AY146" s="17">
        <v>0</v>
      </c>
      <c r="AZ146" s="18">
        <v>1</v>
      </c>
      <c r="BA146" s="25">
        <f t="shared" si="144"/>
        <v>12</v>
      </c>
      <c r="BB146" s="26">
        <f t="shared" si="140"/>
        <v>2</v>
      </c>
      <c r="BC146" s="27">
        <f t="shared" si="138"/>
        <v>14</v>
      </c>
      <c r="BD146" s="52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7"/>
      <c r="CJ146" s="39">
        <f t="shared" si="107"/>
        <v>3</v>
      </c>
      <c r="CK146" s="28">
        <f t="shared" si="108"/>
        <v>0</v>
      </c>
      <c r="CL146" s="28">
        <f t="shared" si="109"/>
        <v>0</v>
      </c>
      <c r="CM146" s="28">
        <f t="shared" si="110"/>
        <v>0</v>
      </c>
      <c r="CN146" s="28">
        <f t="shared" si="111"/>
        <v>0</v>
      </c>
      <c r="CO146" s="28">
        <f t="shared" si="112"/>
        <v>0</v>
      </c>
      <c r="CP146" s="28">
        <f t="shared" si="113"/>
        <v>5</v>
      </c>
      <c r="CQ146" s="28">
        <f t="shared" si="114"/>
        <v>0</v>
      </c>
      <c r="CR146" s="28">
        <f t="shared" si="115"/>
        <v>0</v>
      </c>
      <c r="CS146" s="28">
        <f t="shared" si="116"/>
        <v>0</v>
      </c>
      <c r="CT146" s="28">
        <f t="shared" si="117"/>
        <v>0</v>
      </c>
      <c r="CU146" s="28">
        <f t="shared" si="118"/>
        <v>0</v>
      </c>
      <c r="CV146" s="28">
        <f t="shared" si="119"/>
        <v>2</v>
      </c>
      <c r="CW146" s="28">
        <f t="shared" si="120"/>
        <v>0</v>
      </c>
      <c r="CX146" s="28">
        <f t="shared" si="121"/>
        <v>0</v>
      </c>
      <c r="CY146" s="28">
        <f t="shared" si="122"/>
        <v>0</v>
      </c>
      <c r="CZ146" s="28">
        <f t="shared" si="123"/>
        <v>1</v>
      </c>
      <c r="DA146" s="28">
        <f t="shared" si="124"/>
        <v>0</v>
      </c>
      <c r="DB146" s="28">
        <f t="shared" si="125"/>
        <v>0</v>
      </c>
      <c r="DC146" s="28">
        <f t="shared" si="126"/>
        <v>0</v>
      </c>
      <c r="DD146" s="28">
        <f t="shared" si="127"/>
        <v>0</v>
      </c>
      <c r="DE146" s="28">
        <f t="shared" si="128"/>
        <v>0</v>
      </c>
      <c r="DF146" s="28">
        <f t="shared" si="129"/>
        <v>0</v>
      </c>
      <c r="DG146" s="28">
        <f t="shared" si="139"/>
        <v>1</v>
      </c>
      <c r="DH146" s="28">
        <f t="shared" si="130"/>
        <v>0</v>
      </c>
      <c r="DI146" s="28">
        <f t="shared" si="131"/>
        <v>0</v>
      </c>
      <c r="DJ146" s="28">
        <f t="shared" si="132"/>
        <v>0</v>
      </c>
      <c r="DK146" s="28">
        <f t="shared" si="133"/>
        <v>0</v>
      </c>
      <c r="DL146" s="28">
        <f t="shared" si="134"/>
        <v>1</v>
      </c>
      <c r="DM146" s="28">
        <f t="shared" si="135"/>
        <v>0</v>
      </c>
      <c r="DN146" s="28">
        <f t="shared" si="136"/>
        <v>0</v>
      </c>
      <c r="DO146" s="40">
        <f t="shared" si="137"/>
        <v>1</v>
      </c>
      <c r="DP146" s="85">
        <f t="shared" si="106"/>
        <v>12</v>
      </c>
      <c r="DQ146" s="86">
        <f t="shared" si="145"/>
        <v>2</v>
      </c>
      <c r="DR146" s="87">
        <f t="shared" si="146"/>
        <v>14</v>
      </c>
    </row>
    <row r="147" spans="1:122" ht="29.25" customHeight="1" thickBot="1" x14ac:dyDescent="0.25">
      <c r="A147" s="7" t="s">
        <v>299</v>
      </c>
      <c r="B147" s="5" t="s">
        <v>319</v>
      </c>
      <c r="C147" s="5" t="s">
        <v>435</v>
      </c>
      <c r="D147" s="8" t="s">
        <v>320</v>
      </c>
      <c r="E147" s="59">
        <v>6</v>
      </c>
      <c r="F147" s="60">
        <v>12</v>
      </c>
      <c r="G147" s="61">
        <v>0</v>
      </c>
      <c r="H147" s="60">
        <v>6</v>
      </c>
      <c r="I147" s="62">
        <v>13</v>
      </c>
      <c r="J147" s="60">
        <v>0</v>
      </c>
      <c r="K147" s="67">
        <v>0</v>
      </c>
      <c r="L147" s="54"/>
      <c r="M147" s="48">
        <v>1</v>
      </c>
      <c r="N147" s="76"/>
      <c r="O147" s="77"/>
      <c r="P147" s="48"/>
      <c r="Q147" s="48"/>
      <c r="R147" s="65">
        <f t="shared" si="141"/>
        <v>6</v>
      </c>
      <c r="S147" s="66">
        <f t="shared" si="142"/>
        <v>13</v>
      </c>
      <c r="T147" s="24">
        <f t="shared" si="143"/>
        <v>0</v>
      </c>
      <c r="U147" s="17">
        <v>6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11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3</v>
      </c>
      <c r="AH147" s="17">
        <v>0</v>
      </c>
      <c r="AI147" s="17">
        <v>0</v>
      </c>
      <c r="AJ147" s="17">
        <v>0</v>
      </c>
      <c r="AK147" s="17">
        <v>2</v>
      </c>
      <c r="AL147" s="17">
        <v>0</v>
      </c>
      <c r="AM147" s="17">
        <v>0</v>
      </c>
      <c r="AN147" s="17">
        <v>0</v>
      </c>
      <c r="AO147" s="17">
        <v>0</v>
      </c>
      <c r="AP147" s="17">
        <v>0</v>
      </c>
      <c r="AQ147" s="17">
        <v>1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1</v>
      </c>
      <c r="AX147" s="17">
        <v>0</v>
      </c>
      <c r="AY147" s="17">
        <v>0</v>
      </c>
      <c r="AZ147" s="18">
        <v>1</v>
      </c>
      <c r="BA147" s="25">
        <f t="shared" si="144"/>
        <v>24</v>
      </c>
      <c r="BB147" s="26">
        <f t="shared" si="140"/>
        <v>1</v>
      </c>
      <c r="BC147" s="27">
        <f t="shared" si="138"/>
        <v>25</v>
      </c>
      <c r="BD147" s="52"/>
      <c r="BE147" s="46"/>
      <c r="BF147" s="46"/>
      <c r="BG147" s="46"/>
      <c r="BH147" s="46"/>
      <c r="BI147" s="46"/>
      <c r="BJ147" s="46">
        <v>1</v>
      </c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7"/>
      <c r="CJ147" s="39">
        <f t="shared" si="107"/>
        <v>6</v>
      </c>
      <c r="CK147" s="28">
        <f t="shared" si="108"/>
        <v>0</v>
      </c>
      <c r="CL147" s="28">
        <f t="shared" si="109"/>
        <v>0</v>
      </c>
      <c r="CM147" s="28">
        <f t="shared" si="110"/>
        <v>0</v>
      </c>
      <c r="CN147" s="28">
        <f t="shared" si="111"/>
        <v>0</v>
      </c>
      <c r="CO147" s="28">
        <f t="shared" si="112"/>
        <v>0</v>
      </c>
      <c r="CP147" s="28">
        <f t="shared" si="113"/>
        <v>12</v>
      </c>
      <c r="CQ147" s="28">
        <f t="shared" si="114"/>
        <v>0</v>
      </c>
      <c r="CR147" s="28">
        <f t="shared" si="115"/>
        <v>0</v>
      </c>
      <c r="CS147" s="28">
        <f t="shared" si="116"/>
        <v>0</v>
      </c>
      <c r="CT147" s="28">
        <f t="shared" si="117"/>
        <v>0</v>
      </c>
      <c r="CU147" s="28">
        <f t="shared" si="118"/>
        <v>0</v>
      </c>
      <c r="CV147" s="28">
        <f t="shared" si="119"/>
        <v>3</v>
      </c>
      <c r="CW147" s="28">
        <f t="shared" si="120"/>
        <v>0</v>
      </c>
      <c r="CX147" s="28">
        <f t="shared" si="121"/>
        <v>0</v>
      </c>
      <c r="CY147" s="28">
        <f t="shared" si="122"/>
        <v>0</v>
      </c>
      <c r="CZ147" s="28">
        <f t="shared" si="123"/>
        <v>2</v>
      </c>
      <c r="DA147" s="28">
        <f t="shared" si="124"/>
        <v>0</v>
      </c>
      <c r="DB147" s="28">
        <f t="shared" si="125"/>
        <v>0</v>
      </c>
      <c r="DC147" s="28">
        <f t="shared" si="126"/>
        <v>0</v>
      </c>
      <c r="DD147" s="28">
        <f t="shared" si="127"/>
        <v>0</v>
      </c>
      <c r="DE147" s="28">
        <f t="shared" si="128"/>
        <v>0</v>
      </c>
      <c r="DF147" s="28">
        <f t="shared" si="129"/>
        <v>1</v>
      </c>
      <c r="DG147" s="28">
        <f t="shared" si="139"/>
        <v>0</v>
      </c>
      <c r="DH147" s="28">
        <f t="shared" si="130"/>
        <v>0</v>
      </c>
      <c r="DI147" s="28">
        <f t="shared" si="131"/>
        <v>0</v>
      </c>
      <c r="DJ147" s="28">
        <f t="shared" si="132"/>
        <v>0</v>
      </c>
      <c r="DK147" s="28">
        <f t="shared" si="133"/>
        <v>0</v>
      </c>
      <c r="DL147" s="28">
        <f t="shared" si="134"/>
        <v>1</v>
      </c>
      <c r="DM147" s="28">
        <f t="shared" si="135"/>
        <v>0</v>
      </c>
      <c r="DN147" s="28">
        <f t="shared" si="136"/>
        <v>0</v>
      </c>
      <c r="DO147" s="40">
        <f t="shared" si="137"/>
        <v>1</v>
      </c>
      <c r="DP147" s="85">
        <f t="shared" si="106"/>
        <v>25</v>
      </c>
      <c r="DQ147" s="86">
        <f t="shared" si="145"/>
        <v>1</v>
      </c>
      <c r="DR147" s="87">
        <f t="shared" si="146"/>
        <v>26</v>
      </c>
    </row>
    <row r="148" spans="1:122" ht="21.75" customHeight="1" thickBot="1" x14ac:dyDescent="0.25">
      <c r="A148" s="7" t="s">
        <v>299</v>
      </c>
      <c r="B148" s="5" t="s">
        <v>321</v>
      </c>
      <c r="C148" s="5" t="s">
        <v>435</v>
      </c>
      <c r="D148" s="8" t="s">
        <v>322</v>
      </c>
      <c r="E148" s="59">
        <v>3</v>
      </c>
      <c r="F148" s="60">
        <v>6</v>
      </c>
      <c r="G148" s="61">
        <v>0</v>
      </c>
      <c r="H148" s="60">
        <v>3</v>
      </c>
      <c r="I148" s="62">
        <v>6</v>
      </c>
      <c r="J148" s="60">
        <v>0</v>
      </c>
      <c r="K148" s="67">
        <v>0</v>
      </c>
      <c r="L148" s="54"/>
      <c r="M148" s="48"/>
      <c r="N148" s="76"/>
      <c r="O148" s="77"/>
      <c r="P148" s="48"/>
      <c r="Q148" s="48"/>
      <c r="R148" s="65">
        <f t="shared" si="141"/>
        <v>3</v>
      </c>
      <c r="S148" s="66">
        <f t="shared" si="142"/>
        <v>6</v>
      </c>
      <c r="T148" s="24">
        <f t="shared" si="143"/>
        <v>0</v>
      </c>
      <c r="U148" s="17">
        <v>2</v>
      </c>
      <c r="V148" s="17">
        <v>0</v>
      </c>
      <c r="W148" s="17">
        <v>0</v>
      </c>
      <c r="X148" s="17">
        <v>0</v>
      </c>
      <c r="Y148" s="17">
        <v>1</v>
      </c>
      <c r="Z148" s="17">
        <v>0</v>
      </c>
      <c r="AA148" s="17">
        <v>3</v>
      </c>
      <c r="AB148" s="17">
        <v>0</v>
      </c>
      <c r="AC148" s="17">
        <v>0</v>
      </c>
      <c r="AD148" s="17">
        <v>0</v>
      </c>
      <c r="AE148" s="17">
        <v>2</v>
      </c>
      <c r="AF148" s="17">
        <v>0</v>
      </c>
      <c r="AG148" s="17">
        <v>2</v>
      </c>
      <c r="AH148" s="17">
        <v>0</v>
      </c>
      <c r="AI148" s="17">
        <v>0</v>
      </c>
      <c r="AJ148" s="17">
        <v>0</v>
      </c>
      <c r="AK148" s="17">
        <v>1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1</v>
      </c>
      <c r="AS148" s="17">
        <v>0</v>
      </c>
      <c r="AT148" s="17">
        <v>0</v>
      </c>
      <c r="AU148" s="17">
        <v>0</v>
      </c>
      <c r="AV148" s="17">
        <v>0</v>
      </c>
      <c r="AW148" s="17">
        <v>1</v>
      </c>
      <c r="AX148" s="17">
        <v>0</v>
      </c>
      <c r="AY148" s="17">
        <v>0</v>
      </c>
      <c r="AZ148" s="18" t="s">
        <v>420</v>
      </c>
      <c r="BA148" s="25">
        <f t="shared" si="144"/>
        <v>12</v>
      </c>
      <c r="BB148" s="26">
        <f t="shared" si="140"/>
        <v>1</v>
      </c>
      <c r="BC148" s="27">
        <f t="shared" si="138"/>
        <v>13</v>
      </c>
      <c r="BD148" s="52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7"/>
      <c r="CJ148" s="39">
        <f t="shared" si="107"/>
        <v>2</v>
      </c>
      <c r="CK148" s="28">
        <f t="shared" si="108"/>
        <v>0</v>
      </c>
      <c r="CL148" s="28">
        <f t="shared" si="109"/>
        <v>0</v>
      </c>
      <c r="CM148" s="28">
        <f t="shared" si="110"/>
        <v>0</v>
      </c>
      <c r="CN148" s="28">
        <f t="shared" si="111"/>
        <v>1</v>
      </c>
      <c r="CO148" s="28">
        <f t="shared" si="112"/>
        <v>0</v>
      </c>
      <c r="CP148" s="28">
        <f t="shared" si="113"/>
        <v>3</v>
      </c>
      <c r="CQ148" s="28">
        <f t="shared" si="114"/>
        <v>0</v>
      </c>
      <c r="CR148" s="28">
        <f t="shared" si="115"/>
        <v>0</v>
      </c>
      <c r="CS148" s="28">
        <f t="shared" si="116"/>
        <v>0</v>
      </c>
      <c r="CT148" s="28">
        <f t="shared" si="117"/>
        <v>2</v>
      </c>
      <c r="CU148" s="28">
        <f t="shared" si="118"/>
        <v>0</v>
      </c>
      <c r="CV148" s="28">
        <f t="shared" si="119"/>
        <v>2</v>
      </c>
      <c r="CW148" s="28">
        <f t="shared" si="120"/>
        <v>0</v>
      </c>
      <c r="CX148" s="28">
        <f t="shared" si="121"/>
        <v>0</v>
      </c>
      <c r="CY148" s="28">
        <f t="shared" si="122"/>
        <v>0</v>
      </c>
      <c r="CZ148" s="28">
        <f t="shared" si="123"/>
        <v>1</v>
      </c>
      <c r="DA148" s="28">
        <f t="shared" si="124"/>
        <v>0</v>
      </c>
      <c r="DB148" s="28">
        <f t="shared" si="125"/>
        <v>0</v>
      </c>
      <c r="DC148" s="28">
        <f t="shared" si="126"/>
        <v>0</v>
      </c>
      <c r="DD148" s="28">
        <f t="shared" si="127"/>
        <v>0</v>
      </c>
      <c r="DE148" s="28">
        <f t="shared" si="128"/>
        <v>0</v>
      </c>
      <c r="DF148" s="28">
        <f t="shared" si="129"/>
        <v>0</v>
      </c>
      <c r="DG148" s="28">
        <f t="shared" si="139"/>
        <v>1</v>
      </c>
      <c r="DH148" s="28">
        <f t="shared" si="130"/>
        <v>0</v>
      </c>
      <c r="DI148" s="28">
        <f t="shared" si="131"/>
        <v>0</v>
      </c>
      <c r="DJ148" s="28">
        <f t="shared" si="132"/>
        <v>0</v>
      </c>
      <c r="DK148" s="28">
        <f t="shared" si="133"/>
        <v>0</v>
      </c>
      <c r="DL148" s="28">
        <f t="shared" si="134"/>
        <v>1</v>
      </c>
      <c r="DM148" s="28">
        <f t="shared" si="135"/>
        <v>0</v>
      </c>
      <c r="DN148" s="28">
        <f t="shared" si="136"/>
        <v>0</v>
      </c>
      <c r="DO148" s="40" t="s">
        <v>420</v>
      </c>
      <c r="DP148" s="85">
        <f t="shared" si="106"/>
        <v>12</v>
      </c>
      <c r="DQ148" s="86">
        <f t="shared" si="145"/>
        <v>1</v>
      </c>
      <c r="DR148" s="87">
        <f t="shared" si="146"/>
        <v>13</v>
      </c>
    </row>
    <row r="149" spans="1:122" ht="21.75" customHeight="1" thickBot="1" x14ac:dyDescent="0.25">
      <c r="A149" s="7" t="s">
        <v>299</v>
      </c>
      <c r="B149" s="5" t="s">
        <v>323</v>
      </c>
      <c r="C149" s="5" t="s">
        <v>435</v>
      </c>
      <c r="D149" s="8" t="s">
        <v>324</v>
      </c>
      <c r="E149" s="59">
        <v>3</v>
      </c>
      <c r="F149" s="60">
        <v>6</v>
      </c>
      <c r="G149" s="61">
        <v>0</v>
      </c>
      <c r="H149" s="60">
        <v>3</v>
      </c>
      <c r="I149" s="62">
        <v>6</v>
      </c>
      <c r="J149" s="60">
        <v>0</v>
      </c>
      <c r="K149" s="67">
        <v>0</v>
      </c>
      <c r="L149" s="54"/>
      <c r="M149" s="48"/>
      <c r="N149" s="76"/>
      <c r="O149" s="77"/>
      <c r="P149" s="48"/>
      <c r="Q149" s="48"/>
      <c r="R149" s="65">
        <f t="shared" si="141"/>
        <v>3</v>
      </c>
      <c r="S149" s="66">
        <f t="shared" si="142"/>
        <v>6</v>
      </c>
      <c r="T149" s="24">
        <f t="shared" si="143"/>
        <v>0</v>
      </c>
      <c r="U149" s="17">
        <v>3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5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2</v>
      </c>
      <c r="AH149" s="17">
        <v>0</v>
      </c>
      <c r="AI149" s="17">
        <v>0</v>
      </c>
      <c r="AJ149" s="17">
        <v>0</v>
      </c>
      <c r="AK149" s="17">
        <v>1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 t="s">
        <v>420</v>
      </c>
      <c r="AS149" s="17">
        <v>0</v>
      </c>
      <c r="AT149" s="17">
        <v>0</v>
      </c>
      <c r="AU149" s="17">
        <v>0</v>
      </c>
      <c r="AV149" s="17">
        <v>0</v>
      </c>
      <c r="AW149" s="17">
        <v>1</v>
      </c>
      <c r="AX149" s="17">
        <v>0</v>
      </c>
      <c r="AY149" s="17">
        <v>0</v>
      </c>
      <c r="AZ149" s="18">
        <v>1</v>
      </c>
      <c r="BA149" s="25">
        <f t="shared" si="144"/>
        <v>12</v>
      </c>
      <c r="BB149" s="26">
        <f t="shared" si="140"/>
        <v>1</v>
      </c>
      <c r="BC149" s="27">
        <f t="shared" si="138"/>
        <v>13</v>
      </c>
      <c r="BD149" s="52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7"/>
      <c r="CJ149" s="39">
        <f t="shared" si="107"/>
        <v>3</v>
      </c>
      <c r="CK149" s="28">
        <f t="shared" si="108"/>
        <v>0</v>
      </c>
      <c r="CL149" s="28">
        <f t="shared" si="109"/>
        <v>0</v>
      </c>
      <c r="CM149" s="28">
        <f t="shared" si="110"/>
        <v>0</v>
      </c>
      <c r="CN149" s="28">
        <f t="shared" si="111"/>
        <v>0</v>
      </c>
      <c r="CO149" s="28">
        <f t="shared" si="112"/>
        <v>0</v>
      </c>
      <c r="CP149" s="28">
        <f t="shared" si="113"/>
        <v>5</v>
      </c>
      <c r="CQ149" s="28">
        <f t="shared" si="114"/>
        <v>0</v>
      </c>
      <c r="CR149" s="28">
        <f t="shared" si="115"/>
        <v>0</v>
      </c>
      <c r="CS149" s="28">
        <f t="shared" si="116"/>
        <v>0</v>
      </c>
      <c r="CT149" s="28">
        <f t="shared" si="117"/>
        <v>0</v>
      </c>
      <c r="CU149" s="28">
        <f t="shared" si="118"/>
        <v>0</v>
      </c>
      <c r="CV149" s="28">
        <f t="shared" si="119"/>
        <v>2</v>
      </c>
      <c r="CW149" s="28">
        <f t="shared" si="120"/>
        <v>0</v>
      </c>
      <c r="CX149" s="28">
        <f t="shared" si="121"/>
        <v>0</v>
      </c>
      <c r="CY149" s="28">
        <f t="shared" si="122"/>
        <v>0</v>
      </c>
      <c r="CZ149" s="28">
        <f t="shared" si="123"/>
        <v>1</v>
      </c>
      <c r="DA149" s="28">
        <f t="shared" si="124"/>
        <v>0</v>
      </c>
      <c r="DB149" s="28">
        <f t="shared" si="125"/>
        <v>0</v>
      </c>
      <c r="DC149" s="28">
        <f t="shared" si="126"/>
        <v>0</v>
      </c>
      <c r="DD149" s="28">
        <f t="shared" si="127"/>
        <v>0</v>
      </c>
      <c r="DE149" s="28">
        <f t="shared" si="128"/>
        <v>0</v>
      </c>
      <c r="DF149" s="28">
        <f t="shared" si="129"/>
        <v>0</v>
      </c>
      <c r="DG149" s="28" t="s">
        <v>420</v>
      </c>
      <c r="DH149" s="28">
        <f t="shared" si="130"/>
        <v>0</v>
      </c>
      <c r="DI149" s="28">
        <f t="shared" si="131"/>
        <v>0</v>
      </c>
      <c r="DJ149" s="28">
        <f t="shared" si="132"/>
        <v>0</v>
      </c>
      <c r="DK149" s="28">
        <f t="shared" si="133"/>
        <v>0</v>
      </c>
      <c r="DL149" s="28">
        <f t="shared" si="134"/>
        <v>1</v>
      </c>
      <c r="DM149" s="28">
        <f t="shared" si="135"/>
        <v>0</v>
      </c>
      <c r="DN149" s="28">
        <f t="shared" si="136"/>
        <v>0</v>
      </c>
      <c r="DO149" s="40">
        <f t="shared" si="137"/>
        <v>1</v>
      </c>
      <c r="DP149" s="85">
        <f t="shared" si="106"/>
        <v>12</v>
      </c>
      <c r="DQ149" s="86">
        <f t="shared" si="145"/>
        <v>1</v>
      </c>
      <c r="DR149" s="87">
        <f t="shared" si="146"/>
        <v>13</v>
      </c>
    </row>
    <row r="150" spans="1:122" ht="21.75" customHeight="1" thickBot="1" x14ac:dyDescent="0.25">
      <c r="A150" s="7" t="s">
        <v>325</v>
      </c>
      <c r="B150" s="5" t="s">
        <v>326</v>
      </c>
      <c r="C150" s="5" t="s">
        <v>93</v>
      </c>
      <c r="D150" s="8" t="s">
        <v>327</v>
      </c>
      <c r="E150" s="59">
        <v>2</v>
      </c>
      <c r="F150" s="60">
        <v>4</v>
      </c>
      <c r="G150" s="61">
        <v>0</v>
      </c>
      <c r="H150" s="60">
        <v>1</v>
      </c>
      <c r="I150" s="62">
        <v>5</v>
      </c>
      <c r="J150" s="60">
        <v>0</v>
      </c>
      <c r="K150" s="67">
        <v>0</v>
      </c>
      <c r="L150" s="54"/>
      <c r="M150" s="48"/>
      <c r="N150" s="76"/>
      <c r="O150" s="77"/>
      <c r="P150" s="48"/>
      <c r="Q150" s="48"/>
      <c r="R150" s="65">
        <f t="shared" si="141"/>
        <v>2</v>
      </c>
      <c r="S150" s="66">
        <f t="shared" si="142"/>
        <v>4</v>
      </c>
      <c r="T150" s="24">
        <f t="shared" si="143"/>
        <v>0</v>
      </c>
      <c r="U150" s="17">
        <v>2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2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1</v>
      </c>
      <c r="AH150" s="17">
        <v>1</v>
      </c>
      <c r="AI150" s="17">
        <v>0</v>
      </c>
      <c r="AJ150" s="17">
        <v>0</v>
      </c>
      <c r="AK150" s="17">
        <v>0</v>
      </c>
      <c r="AL150" s="17">
        <v>1</v>
      </c>
      <c r="AM150" s="17">
        <v>0</v>
      </c>
      <c r="AN150" s="17">
        <v>0</v>
      </c>
      <c r="AO150" s="17">
        <v>0</v>
      </c>
      <c r="AP150" s="17">
        <v>0</v>
      </c>
      <c r="AQ150" s="17">
        <v>0</v>
      </c>
      <c r="AR150" s="17">
        <v>1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1</v>
      </c>
      <c r="AY150" s="17">
        <v>0</v>
      </c>
      <c r="AZ150" s="18" t="s">
        <v>420</v>
      </c>
      <c r="BA150" s="25">
        <f t="shared" si="144"/>
        <v>5</v>
      </c>
      <c r="BB150" s="26">
        <f t="shared" si="140"/>
        <v>4</v>
      </c>
      <c r="BC150" s="27">
        <f t="shared" si="138"/>
        <v>9</v>
      </c>
      <c r="BD150" s="52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7"/>
      <c r="CJ150" s="39">
        <f t="shared" si="107"/>
        <v>2</v>
      </c>
      <c r="CK150" s="28">
        <f t="shared" si="108"/>
        <v>0</v>
      </c>
      <c r="CL150" s="28">
        <f t="shared" si="109"/>
        <v>0</v>
      </c>
      <c r="CM150" s="28">
        <f t="shared" si="110"/>
        <v>0</v>
      </c>
      <c r="CN150" s="28">
        <f t="shared" si="111"/>
        <v>0</v>
      </c>
      <c r="CO150" s="28">
        <f t="shared" si="112"/>
        <v>0</v>
      </c>
      <c r="CP150" s="28">
        <f t="shared" si="113"/>
        <v>2</v>
      </c>
      <c r="CQ150" s="28">
        <f t="shared" si="114"/>
        <v>0</v>
      </c>
      <c r="CR150" s="28">
        <f t="shared" si="115"/>
        <v>0</v>
      </c>
      <c r="CS150" s="28">
        <f t="shared" si="116"/>
        <v>0</v>
      </c>
      <c r="CT150" s="28">
        <f t="shared" si="117"/>
        <v>0</v>
      </c>
      <c r="CU150" s="28">
        <f t="shared" si="118"/>
        <v>0</v>
      </c>
      <c r="CV150" s="28">
        <f t="shared" si="119"/>
        <v>1</v>
      </c>
      <c r="CW150" s="28">
        <f t="shared" si="120"/>
        <v>1</v>
      </c>
      <c r="CX150" s="28">
        <f t="shared" si="121"/>
        <v>0</v>
      </c>
      <c r="CY150" s="28">
        <f t="shared" si="122"/>
        <v>0</v>
      </c>
      <c r="CZ150" s="28">
        <f t="shared" si="123"/>
        <v>0</v>
      </c>
      <c r="DA150" s="28">
        <f t="shared" si="124"/>
        <v>1</v>
      </c>
      <c r="DB150" s="28">
        <f t="shared" si="125"/>
        <v>0</v>
      </c>
      <c r="DC150" s="28">
        <f t="shared" si="126"/>
        <v>0</v>
      </c>
      <c r="DD150" s="28">
        <f t="shared" si="127"/>
        <v>0</v>
      </c>
      <c r="DE150" s="28">
        <f t="shared" si="128"/>
        <v>0</v>
      </c>
      <c r="DF150" s="28">
        <f t="shared" si="129"/>
        <v>0</v>
      </c>
      <c r="DG150" s="28">
        <f t="shared" si="139"/>
        <v>1</v>
      </c>
      <c r="DH150" s="28">
        <f t="shared" si="130"/>
        <v>0</v>
      </c>
      <c r="DI150" s="28">
        <f t="shared" si="131"/>
        <v>0</v>
      </c>
      <c r="DJ150" s="28">
        <f t="shared" si="132"/>
        <v>0</v>
      </c>
      <c r="DK150" s="28">
        <f t="shared" si="133"/>
        <v>0</v>
      </c>
      <c r="DL150" s="28">
        <f t="shared" si="134"/>
        <v>0</v>
      </c>
      <c r="DM150" s="28">
        <f t="shared" si="135"/>
        <v>1</v>
      </c>
      <c r="DN150" s="28">
        <f t="shared" si="136"/>
        <v>0</v>
      </c>
      <c r="DO150" s="40" t="s">
        <v>420</v>
      </c>
      <c r="DP150" s="85">
        <f t="shared" si="106"/>
        <v>5</v>
      </c>
      <c r="DQ150" s="86">
        <f t="shared" si="145"/>
        <v>4</v>
      </c>
      <c r="DR150" s="87">
        <f t="shared" si="146"/>
        <v>9</v>
      </c>
    </row>
    <row r="151" spans="1:122" ht="31.5" customHeight="1" thickBot="1" x14ac:dyDescent="0.25">
      <c r="A151" s="7" t="s">
        <v>328</v>
      </c>
      <c r="B151" s="5" t="s">
        <v>329</v>
      </c>
      <c r="C151" s="5" t="s">
        <v>435</v>
      </c>
      <c r="D151" s="8" t="s">
        <v>330</v>
      </c>
      <c r="E151" s="59">
        <v>1</v>
      </c>
      <c r="F151" s="60">
        <v>2</v>
      </c>
      <c r="G151" s="61">
        <v>0</v>
      </c>
      <c r="H151" s="60">
        <v>1</v>
      </c>
      <c r="I151" s="62">
        <v>2</v>
      </c>
      <c r="J151" s="60">
        <v>0</v>
      </c>
      <c r="K151" s="67">
        <v>0</v>
      </c>
      <c r="L151" s="54"/>
      <c r="M151" s="48"/>
      <c r="N151" s="76"/>
      <c r="O151" s="77"/>
      <c r="P151" s="48"/>
      <c r="Q151" s="48"/>
      <c r="R151" s="65">
        <f t="shared" si="141"/>
        <v>1</v>
      </c>
      <c r="S151" s="66">
        <f t="shared" si="142"/>
        <v>2</v>
      </c>
      <c r="T151" s="24">
        <f t="shared" si="143"/>
        <v>0</v>
      </c>
      <c r="U151" s="17">
        <v>1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1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1</v>
      </c>
      <c r="AH151" s="17">
        <v>0</v>
      </c>
      <c r="AI151" s="17">
        <v>0</v>
      </c>
      <c r="AJ151" s="17">
        <v>0</v>
      </c>
      <c r="AK151" s="17">
        <v>0</v>
      </c>
      <c r="AL151" s="17" t="s">
        <v>420</v>
      </c>
      <c r="AM151" s="17">
        <v>0</v>
      </c>
      <c r="AN151" s="17">
        <v>0</v>
      </c>
      <c r="AO151" s="17">
        <v>0</v>
      </c>
      <c r="AP151" s="17">
        <v>0</v>
      </c>
      <c r="AQ151" s="17">
        <v>0</v>
      </c>
      <c r="AR151" s="17" t="s">
        <v>420</v>
      </c>
      <c r="AS151" s="17">
        <v>0</v>
      </c>
      <c r="AT151" s="17">
        <v>0</v>
      </c>
      <c r="AU151" s="17">
        <v>0</v>
      </c>
      <c r="AV151" s="17">
        <v>0</v>
      </c>
      <c r="AW151" s="17">
        <v>0</v>
      </c>
      <c r="AX151" s="17" t="s">
        <v>420</v>
      </c>
      <c r="AY151" s="17">
        <v>0</v>
      </c>
      <c r="AZ151" s="18" t="s">
        <v>420</v>
      </c>
      <c r="BA151" s="25">
        <f t="shared" si="144"/>
        <v>3</v>
      </c>
      <c r="BB151" s="26">
        <f t="shared" si="140"/>
        <v>0</v>
      </c>
      <c r="BC151" s="27">
        <f t="shared" si="138"/>
        <v>3</v>
      </c>
      <c r="BD151" s="52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7"/>
      <c r="CJ151" s="39">
        <f t="shared" si="107"/>
        <v>1</v>
      </c>
      <c r="CK151" s="28">
        <f t="shared" si="108"/>
        <v>0</v>
      </c>
      <c r="CL151" s="28">
        <f t="shared" si="109"/>
        <v>0</v>
      </c>
      <c r="CM151" s="28">
        <f t="shared" si="110"/>
        <v>0</v>
      </c>
      <c r="CN151" s="28">
        <f t="shared" si="111"/>
        <v>0</v>
      </c>
      <c r="CO151" s="28">
        <f t="shared" si="112"/>
        <v>0</v>
      </c>
      <c r="CP151" s="28">
        <f t="shared" si="113"/>
        <v>1</v>
      </c>
      <c r="CQ151" s="28">
        <f t="shared" si="114"/>
        <v>0</v>
      </c>
      <c r="CR151" s="28">
        <f t="shared" si="115"/>
        <v>0</v>
      </c>
      <c r="CS151" s="28">
        <f t="shared" si="116"/>
        <v>0</v>
      </c>
      <c r="CT151" s="28">
        <f t="shared" si="117"/>
        <v>0</v>
      </c>
      <c r="CU151" s="28">
        <f t="shared" si="118"/>
        <v>0</v>
      </c>
      <c r="CV151" s="28">
        <f t="shared" si="119"/>
        <v>1</v>
      </c>
      <c r="CW151" s="28">
        <f t="shared" si="120"/>
        <v>0</v>
      </c>
      <c r="CX151" s="28">
        <f t="shared" si="121"/>
        <v>0</v>
      </c>
      <c r="CY151" s="28">
        <f t="shared" si="122"/>
        <v>0</v>
      </c>
      <c r="CZ151" s="28">
        <f t="shared" si="123"/>
        <v>0</v>
      </c>
      <c r="DA151" s="28" t="s">
        <v>420</v>
      </c>
      <c r="DB151" s="28">
        <f t="shared" si="125"/>
        <v>0</v>
      </c>
      <c r="DC151" s="28">
        <f t="shared" si="126"/>
        <v>0</v>
      </c>
      <c r="DD151" s="28">
        <f t="shared" si="127"/>
        <v>0</v>
      </c>
      <c r="DE151" s="28">
        <f t="shared" si="128"/>
        <v>0</v>
      </c>
      <c r="DF151" s="28">
        <f t="shared" si="129"/>
        <v>0</v>
      </c>
      <c r="DG151" s="28" t="s">
        <v>420</v>
      </c>
      <c r="DH151" s="28">
        <f t="shared" si="130"/>
        <v>0</v>
      </c>
      <c r="DI151" s="28">
        <f t="shared" si="131"/>
        <v>0</v>
      </c>
      <c r="DJ151" s="28">
        <f t="shared" si="132"/>
        <v>0</v>
      </c>
      <c r="DK151" s="28">
        <f t="shared" si="133"/>
        <v>0</v>
      </c>
      <c r="DL151" s="28">
        <f t="shared" si="134"/>
        <v>0</v>
      </c>
      <c r="DM151" s="28" t="s">
        <v>420</v>
      </c>
      <c r="DN151" s="28">
        <f t="shared" si="136"/>
        <v>0</v>
      </c>
      <c r="DO151" s="40" t="s">
        <v>420</v>
      </c>
      <c r="DP151" s="85">
        <f t="shared" si="106"/>
        <v>3</v>
      </c>
      <c r="DQ151" s="86">
        <f t="shared" si="145"/>
        <v>0</v>
      </c>
      <c r="DR151" s="87">
        <f t="shared" si="146"/>
        <v>3</v>
      </c>
    </row>
    <row r="152" spans="1:122" ht="30" customHeight="1" thickBot="1" x14ac:dyDescent="0.25">
      <c r="A152" s="7" t="s">
        <v>331</v>
      </c>
      <c r="B152" s="5" t="s">
        <v>332</v>
      </c>
      <c r="C152" s="5" t="s">
        <v>435</v>
      </c>
      <c r="D152" s="8" t="s">
        <v>333</v>
      </c>
      <c r="E152" s="59">
        <v>1</v>
      </c>
      <c r="F152" s="60">
        <v>2</v>
      </c>
      <c r="G152" s="61">
        <v>0</v>
      </c>
      <c r="H152" s="60">
        <v>1</v>
      </c>
      <c r="I152" s="62">
        <v>2</v>
      </c>
      <c r="J152" s="60">
        <v>0</v>
      </c>
      <c r="K152" s="67">
        <v>0</v>
      </c>
      <c r="L152" s="54"/>
      <c r="M152" s="48"/>
      <c r="N152" s="76"/>
      <c r="O152" s="77"/>
      <c r="P152" s="48"/>
      <c r="Q152" s="48"/>
      <c r="R152" s="65">
        <f t="shared" si="141"/>
        <v>1</v>
      </c>
      <c r="S152" s="66">
        <f t="shared" si="142"/>
        <v>2</v>
      </c>
      <c r="T152" s="24">
        <f t="shared" si="143"/>
        <v>0</v>
      </c>
      <c r="U152" s="17">
        <v>1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1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1</v>
      </c>
      <c r="AH152" s="17">
        <v>0</v>
      </c>
      <c r="AI152" s="17">
        <v>0</v>
      </c>
      <c r="AJ152" s="17">
        <v>0</v>
      </c>
      <c r="AK152" s="17">
        <v>0</v>
      </c>
      <c r="AL152" s="17">
        <v>1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 t="s">
        <v>420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 t="s">
        <v>420</v>
      </c>
      <c r="AY152" s="17">
        <v>0</v>
      </c>
      <c r="AZ152" s="18" t="s">
        <v>420</v>
      </c>
      <c r="BA152" s="25">
        <f t="shared" si="144"/>
        <v>3</v>
      </c>
      <c r="BB152" s="26">
        <f t="shared" si="140"/>
        <v>1</v>
      </c>
      <c r="BC152" s="27">
        <f t="shared" si="138"/>
        <v>4</v>
      </c>
      <c r="BD152" s="52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7"/>
      <c r="CJ152" s="39">
        <f t="shared" si="107"/>
        <v>1</v>
      </c>
      <c r="CK152" s="28">
        <f t="shared" si="108"/>
        <v>0</v>
      </c>
      <c r="CL152" s="28">
        <f t="shared" si="109"/>
        <v>0</v>
      </c>
      <c r="CM152" s="28">
        <f t="shared" si="110"/>
        <v>0</v>
      </c>
      <c r="CN152" s="28">
        <f t="shared" si="111"/>
        <v>0</v>
      </c>
      <c r="CO152" s="28">
        <f t="shared" si="112"/>
        <v>0</v>
      </c>
      <c r="CP152" s="28">
        <f t="shared" si="113"/>
        <v>1</v>
      </c>
      <c r="CQ152" s="28">
        <f t="shared" si="114"/>
        <v>0</v>
      </c>
      <c r="CR152" s="28">
        <f t="shared" si="115"/>
        <v>0</v>
      </c>
      <c r="CS152" s="28">
        <f t="shared" si="116"/>
        <v>0</v>
      </c>
      <c r="CT152" s="28">
        <f t="shared" si="117"/>
        <v>0</v>
      </c>
      <c r="CU152" s="28">
        <f t="shared" si="118"/>
        <v>0</v>
      </c>
      <c r="CV152" s="28">
        <f t="shared" si="119"/>
        <v>1</v>
      </c>
      <c r="CW152" s="28">
        <f t="shared" si="120"/>
        <v>0</v>
      </c>
      <c r="CX152" s="28">
        <f t="shared" si="121"/>
        <v>0</v>
      </c>
      <c r="CY152" s="28">
        <f t="shared" si="122"/>
        <v>0</v>
      </c>
      <c r="CZ152" s="28">
        <f t="shared" si="123"/>
        <v>0</v>
      </c>
      <c r="DA152" s="28">
        <f t="shared" si="124"/>
        <v>1</v>
      </c>
      <c r="DB152" s="28">
        <f t="shared" si="125"/>
        <v>0</v>
      </c>
      <c r="DC152" s="28">
        <f t="shared" si="126"/>
        <v>0</v>
      </c>
      <c r="DD152" s="28">
        <f t="shared" si="127"/>
        <v>0</v>
      </c>
      <c r="DE152" s="28">
        <f t="shared" si="128"/>
        <v>0</v>
      </c>
      <c r="DF152" s="28">
        <f t="shared" si="129"/>
        <v>0</v>
      </c>
      <c r="DG152" s="28">
        <f>SUM(AR152,CA152)</f>
        <v>0</v>
      </c>
      <c r="DH152" s="28">
        <f t="shared" si="130"/>
        <v>0</v>
      </c>
      <c r="DI152" s="28">
        <f t="shared" si="131"/>
        <v>0</v>
      </c>
      <c r="DJ152" s="28">
        <f t="shared" si="132"/>
        <v>0</v>
      </c>
      <c r="DK152" s="28">
        <f t="shared" si="133"/>
        <v>0</v>
      </c>
      <c r="DL152" s="28">
        <f t="shared" si="134"/>
        <v>0</v>
      </c>
      <c r="DM152" s="28" t="s">
        <v>420</v>
      </c>
      <c r="DN152" s="28">
        <f t="shared" si="136"/>
        <v>0</v>
      </c>
      <c r="DO152" s="40" t="s">
        <v>420</v>
      </c>
      <c r="DP152" s="85">
        <f t="shared" si="106"/>
        <v>3</v>
      </c>
      <c r="DQ152" s="86">
        <f t="shared" si="145"/>
        <v>1</v>
      </c>
      <c r="DR152" s="87">
        <f t="shared" si="146"/>
        <v>4</v>
      </c>
    </row>
    <row r="153" spans="1:122" ht="48" customHeight="1" thickBot="1" x14ac:dyDescent="0.25">
      <c r="A153" s="7" t="s">
        <v>334</v>
      </c>
      <c r="B153" s="5" t="s">
        <v>335</v>
      </c>
      <c r="C153" s="5" t="s">
        <v>435</v>
      </c>
      <c r="D153" s="8" t="s">
        <v>336</v>
      </c>
      <c r="E153" s="59">
        <v>2</v>
      </c>
      <c r="F153" s="60">
        <v>5</v>
      </c>
      <c r="G153" s="61">
        <v>0</v>
      </c>
      <c r="H153" s="60">
        <v>2</v>
      </c>
      <c r="I153" s="62">
        <v>6</v>
      </c>
      <c r="J153" s="60">
        <v>0</v>
      </c>
      <c r="K153" s="67">
        <v>0</v>
      </c>
      <c r="L153" s="54"/>
      <c r="M153" s="48"/>
      <c r="N153" s="76"/>
      <c r="O153" s="77"/>
      <c r="P153" s="48"/>
      <c r="Q153" s="48"/>
      <c r="R153" s="65">
        <f t="shared" si="141"/>
        <v>2</v>
      </c>
      <c r="S153" s="66">
        <f t="shared" si="142"/>
        <v>5</v>
      </c>
      <c r="T153" s="24">
        <f t="shared" si="143"/>
        <v>0</v>
      </c>
      <c r="U153" s="17">
        <v>2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4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1</v>
      </c>
      <c r="AH153" s="17">
        <v>1</v>
      </c>
      <c r="AI153" s="17">
        <v>0</v>
      </c>
      <c r="AJ153" s="17">
        <v>0</v>
      </c>
      <c r="AK153" s="17">
        <v>1</v>
      </c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>
        <v>0</v>
      </c>
      <c r="AR153" s="17">
        <v>1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1</v>
      </c>
      <c r="AY153" s="17">
        <v>0</v>
      </c>
      <c r="AZ153" s="18">
        <v>1</v>
      </c>
      <c r="BA153" s="25">
        <f t="shared" si="144"/>
        <v>8</v>
      </c>
      <c r="BB153" s="26">
        <f t="shared" si="140"/>
        <v>4</v>
      </c>
      <c r="BC153" s="27">
        <f t="shared" si="138"/>
        <v>12</v>
      </c>
      <c r="BD153" s="52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>
        <v>-1</v>
      </c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7"/>
      <c r="CJ153" s="39">
        <f t="shared" si="107"/>
        <v>2</v>
      </c>
      <c r="CK153" s="28">
        <f t="shared" si="108"/>
        <v>0</v>
      </c>
      <c r="CL153" s="28">
        <f t="shared" si="109"/>
        <v>0</v>
      </c>
      <c r="CM153" s="28">
        <f t="shared" si="110"/>
        <v>0</v>
      </c>
      <c r="CN153" s="28">
        <f t="shared" si="111"/>
        <v>0</v>
      </c>
      <c r="CO153" s="28">
        <f t="shared" si="112"/>
        <v>0</v>
      </c>
      <c r="CP153" s="28">
        <f t="shared" si="113"/>
        <v>4</v>
      </c>
      <c r="CQ153" s="28">
        <f t="shared" si="114"/>
        <v>0</v>
      </c>
      <c r="CR153" s="28">
        <f t="shared" si="115"/>
        <v>0</v>
      </c>
      <c r="CS153" s="28">
        <f t="shared" si="116"/>
        <v>0</v>
      </c>
      <c r="CT153" s="28">
        <f t="shared" si="117"/>
        <v>0</v>
      </c>
      <c r="CU153" s="28">
        <f t="shared" si="118"/>
        <v>0</v>
      </c>
      <c r="CV153" s="28">
        <f t="shared" si="119"/>
        <v>1</v>
      </c>
      <c r="CW153" s="28">
        <f t="shared" si="120"/>
        <v>0</v>
      </c>
      <c r="CX153" s="28">
        <f t="shared" si="121"/>
        <v>0</v>
      </c>
      <c r="CY153" s="28">
        <f t="shared" si="122"/>
        <v>0</v>
      </c>
      <c r="CZ153" s="28">
        <f t="shared" si="123"/>
        <v>1</v>
      </c>
      <c r="DA153" s="28">
        <f t="shared" si="124"/>
        <v>0</v>
      </c>
      <c r="DB153" s="28">
        <f t="shared" si="125"/>
        <v>0</v>
      </c>
      <c r="DC153" s="28">
        <f t="shared" si="126"/>
        <v>0</v>
      </c>
      <c r="DD153" s="28">
        <f t="shared" si="127"/>
        <v>0</v>
      </c>
      <c r="DE153" s="28">
        <f t="shared" si="128"/>
        <v>0</v>
      </c>
      <c r="DF153" s="28">
        <f t="shared" si="129"/>
        <v>0</v>
      </c>
      <c r="DG153" s="28">
        <f t="shared" si="139"/>
        <v>1</v>
      </c>
      <c r="DH153" s="28">
        <f t="shared" si="130"/>
        <v>0</v>
      </c>
      <c r="DI153" s="28">
        <f t="shared" si="131"/>
        <v>0</v>
      </c>
      <c r="DJ153" s="28">
        <f t="shared" si="132"/>
        <v>0</v>
      </c>
      <c r="DK153" s="28">
        <f t="shared" si="133"/>
        <v>0</v>
      </c>
      <c r="DL153" s="28">
        <f t="shared" si="134"/>
        <v>0</v>
      </c>
      <c r="DM153" s="28">
        <f t="shared" si="135"/>
        <v>1</v>
      </c>
      <c r="DN153" s="28">
        <f t="shared" si="136"/>
        <v>0</v>
      </c>
      <c r="DO153" s="40">
        <f t="shared" si="137"/>
        <v>1</v>
      </c>
      <c r="DP153" s="85">
        <f t="shared" si="106"/>
        <v>8</v>
      </c>
      <c r="DQ153" s="86">
        <f t="shared" si="145"/>
        <v>3</v>
      </c>
      <c r="DR153" s="87">
        <f t="shared" si="146"/>
        <v>11</v>
      </c>
    </row>
    <row r="154" spans="1:122" ht="30.75" customHeight="1" thickBot="1" x14ac:dyDescent="0.25">
      <c r="A154" s="7" t="s">
        <v>337</v>
      </c>
      <c r="B154" s="5" t="s">
        <v>338</v>
      </c>
      <c r="C154" s="5" t="s">
        <v>93</v>
      </c>
      <c r="D154" s="8" t="s">
        <v>339</v>
      </c>
      <c r="E154" s="59">
        <v>0</v>
      </c>
      <c r="F154" s="60">
        <v>2</v>
      </c>
      <c r="G154" s="61">
        <v>0</v>
      </c>
      <c r="H154" s="60">
        <v>0</v>
      </c>
      <c r="I154" s="62">
        <v>2</v>
      </c>
      <c r="J154" s="60">
        <v>0</v>
      </c>
      <c r="K154" s="67">
        <v>0</v>
      </c>
      <c r="L154" s="54"/>
      <c r="M154" s="48"/>
      <c r="N154" s="76"/>
      <c r="O154" s="77"/>
      <c r="P154" s="48"/>
      <c r="Q154" s="48"/>
      <c r="R154" s="65">
        <f t="shared" si="141"/>
        <v>0</v>
      </c>
      <c r="S154" s="66">
        <f t="shared" si="142"/>
        <v>2</v>
      </c>
      <c r="T154" s="24">
        <f t="shared" si="143"/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1</v>
      </c>
      <c r="AH154" s="17">
        <v>1</v>
      </c>
      <c r="AI154" s="17">
        <v>0</v>
      </c>
      <c r="AJ154" s="17">
        <v>0</v>
      </c>
      <c r="AK154" s="17">
        <v>0</v>
      </c>
      <c r="AL154" s="17">
        <v>1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8">
        <v>0</v>
      </c>
      <c r="BA154" s="25">
        <f t="shared" si="144"/>
        <v>1</v>
      </c>
      <c r="BB154" s="26">
        <f t="shared" si="140"/>
        <v>2</v>
      </c>
      <c r="BC154" s="27">
        <f t="shared" si="138"/>
        <v>3</v>
      </c>
      <c r="BD154" s="52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7"/>
      <c r="CJ154" s="39">
        <f t="shared" si="107"/>
        <v>0</v>
      </c>
      <c r="CK154" s="28">
        <f t="shared" si="108"/>
        <v>0</v>
      </c>
      <c r="CL154" s="28">
        <f t="shared" si="109"/>
        <v>0</v>
      </c>
      <c r="CM154" s="28">
        <f t="shared" si="110"/>
        <v>0</v>
      </c>
      <c r="CN154" s="28">
        <f t="shared" si="111"/>
        <v>0</v>
      </c>
      <c r="CO154" s="28">
        <f t="shared" si="112"/>
        <v>0</v>
      </c>
      <c r="CP154" s="28">
        <f t="shared" si="113"/>
        <v>0</v>
      </c>
      <c r="CQ154" s="28">
        <f t="shared" si="114"/>
        <v>0</v>
      </c>
      <c r="CR154" s="28">
        <f t="shared" si="115"/>
        <v>0</v>
      </c>
      <c r="CS154" s="28">
        <f t="shared" si="116"/>
        <v>0</v>
      </c>
      <c r="CT154" s="28">
        <f t="shared" si="117"/>
        <v>0</v>
      </c>
      <c r="CU154" s="28">
        <f t="shared" si="118"/>
        <v>0</v>
      </c>
      <c r="CV154" s="28">
        <f t="shared" si="119"/>
        <v>1</v>
      </c>
      <c r="CW154" s="28">
        <f t="shared" si="120"/>
        <v>1</v>
      </c>
      <c r="CX154" s="28">
        <f t="shared" si="121"/>
        <v>0</v>
      </c>
      <c r="CY154" s="28">
        <f t="shared" si="122"/>
        <v>0</v>
      </c>
      <c r="CZ154" s="28">
        <f t="shared" si="123"/>
        <v>0</v>
      </c>
      <c r="DA154" s="28">
        <f t="shared" si="124"/>
        <v>1</v>
      </c>
      <c r="DB154" s="28">
        <f t="shared" si="125"/>
        <v>0</v>
      </c>
      <c r="DC154" s="28">
        <f t="shared" si="126"/>
        <v>0</v>
      </c>
      <c r="DD154" s="28">
        <f t="shared" si="127"/>
        <v>0</v>
      </c>
      <c r="DE154" s="28">
        <f t="shared" si="128"/>
        <v>0</v>
      </c>
      <c r="DF154" s="28">
        <f t="shared" si="129"/>
        <v>0</v>
      </c>
      <c r="DG154" s="28">
        <f t="shared" si="139"/>
        <v>0</v>
      </c>
      <c r="DH154" s="28">
        <f t="shared" si="130"/>
        <v>0</v>
      </c>
      <c r="DI154" s="28">
        <f t="shared" si="131"/>
        <v>0</v>
      </c>
      <c r="DJ154" s="28">
        <f t="shared" si="132"/>
        <v>0</v>
      </c>
      <c r="DK154" s="28">
        <f t="shared" si="133"/>
        <v>0</v>
      </c>
      <c r="DL154" s="28">
        <f t="shared" si="134"/>
        <v>0</v>
      </c>
      <c r="DM154" s="28">
        <f t="shared" si="135"/>
        <v>0</v>
      </c>
      <c r="DN154" s="28">
        <f t="shared" si="136"/>
        <v>0</v>
      </c>
      <c r="DO154" s="40">
        <f t="shared" si="137"/>
        <v>0</v>
      </c>
      <c r="DP154" s="85">
        <f t="shared" si="106"/>
        <v>1</v>
      </c>
      <c r="DQ154" s="86">
        <f t="shared" si="145"/>
        <v>2</v>
      </c>
      <c r="DR154" s="87">
        <f t="shared" si="146"/>
        <v>3</v>
      </c>
    </row>
    <row r="155" spans="1:122" ht="29.25" customHeight="1" thickBot="1" x14ac:dyDescent="0.25">
      <c r="A155" s="7" t="s">
        <v>340</v>
      </c>
      <c r="B155" s="5" t="s">
        <v>341</v>
      </c>
      <c r="C155" s="5" t="s">
        <v>435</v>
      </c>
      <c r="D155" s="8" t="s">
        <v>107</v>
      </c>
      <c r="E155" s="59">
        <v>3</v>
      </c>
      <c r="F155" s="60">
        <v>6</v>
      </c>
      <c r="G155" s="61">
        <v>0</v>
      </c>
      <c r="H155" s="60">
        <v>3</v>
      </c>
      <c r="I155" s="62">
        <v>6</v>
      </c>
      <c r="J155" s="60">
        <v>0</v>
      </c>
      <c r="K155" s="67">
        <v>0</v>
      </c>
      <c r="L155" s="54"/>
      <c r="M155" s="48"/>
      <c r="N155" s="76"/>
      <c r="O155" s="77"/>
      <c r="P155" s="48"/>
      <c r="Q155" s="48"/>
      <c r="R155" s="65">
        <f t="shared" si="141"/>
        <v>3</v>
      </c>
      <c r="S155" s="66">
        <f t="shared" si="142"/>
        <v>6</v>
      </c>
      <c r="T155" s="24">
        <f t="shared" si="143"/>
        <v>0</v>
      </c>
      <c r="U155" s="17">
        <v>3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5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2</v>
      </c>
      <c r="AH155" s="17">
        <v>0</v>
      </c>
      <c r="AI155" s="17">
        <v>0</v>
      </c>
      <c r="AJ155" s="17">
        <v>0</v>
      </c>
      <c r="AK155" s="17">
        <v>1</v>
      </c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>
        <v>0</v>
      </c>
      <c r="AR155" s="17" t="s">
        <v>420</v>
      </c>
      <c r="AS155" s="17">
        <v>0</v>
      </c>
      <c r="AT155" s="17">
        <v>0</v>
      </c>
      <c r="AU155" s="17">
        <v>0</v>
      </c>
      <c r="AV155" s="17">
        <v>0</v>
      </c>
      <c r="AW155" s="17">
        <v>1</v>
      </c>
      <c r="AX155" s="17">
        <v>0</v>
      </c>
      <c r="AY155" s="17">
        <v>0</v>
      </c>
      <c r="AZ155" s="18">
        <v>1</v>
      </c>
      <c r="BA155" s="25">
        <f t="shared" si="144"/>
        <v>12</v>
      </c>
      <c r="BB155" s="26">
        <f t="shared" si="140"/>
        <v>1</v>
      </c>
      <c r="BC155" s="27">
        <f t="shared" si="138"/>
        <v>13</v>
      </c>
      <c r="BD155" s="52"/>
      <c r="BE155" s="46"/>
      <c r="BF155" s="46"/>
      <c r="BG155" s="46"/>
      <c r="BH155" s="46"/>
      <c r="BI155" s="46"/>
      <c r="BJ155" s="46">
        <v>-1</v>
      </c>
      <c r="BK155" s="46"/>
      <c r="BL155" s="46"/>
      <c r="BM155" s="46"/>
      <c r="BN155" s="46"/>
      <c r="BO155" s="46"/>
      <c r="BP155" s="46">
        <v>1</v>
      </c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7"/>
      <c r="CJ155" s="39">
        <f t="shared" si="107"/>
        <v>3</v>
      </c>
      <c r="CK155" s="28">
        <f t="shared" si="108"/>
        <v>0</v>
      </c>
      <c r="CL155" s="28">
        <f t="shared" si="109"/>
        <v>0</v>
      </c>
      <c r="CM155" s="28">
        <f t="shared" si="110"/>
        <v>0</v>
      </c>
      <c r="CN155" s="28">
        <f t="shared" si="111"/>
        <v>0</v>
      </c>
      <c r="CO155" s="28">
        <f t="shared" si="112"/>
        <v>0</v>
      </c>
      <c r="CP155" s="28">
        <f t="shared" si="113"/>
        <v>4</v>
      </c>
      <c r="CQ155" s="28">
        <f t="shared" si="114"/>
        <v>0</v>
      </c>
      <c r="CR155" s="28">
        <f t="shared" si="115"/>
        <v>0</v>
      </c>
      <c r="CS155" s="28">
        <f t="shared" si="116"/>
        <v>0</v>
      </c>
      <c r="CT155" s="28">
        <f t="shared" si="117"/>
        <v>0</v>
      </c>
      <c r="CU155" s="28">
        <f t="shared" si="118"/>
        <v>0</v>
      </c>
      <c r="CV155" s="28">
        <f t="shared" si="119"/>
        <v>3</v>
      </c>
      <c r="CW155" s="28">
        <f t="shared" si="120"/>
        <v>0</v>
      </c>
      <c r="CX155" s="28">
        <f t="shared" si="121"/>
        <v>0</v>
      </c>
      <c r="CY155" s="28">
        <f t="shared" si="122"/>
        <v>0</v>
      </c>
      <c r="CZ155" s="28">
        <f t="shared" si="123"/>
        <v>1</v>
      </c>
      <c r="DA155" s="28">
        <f t="shared" si="124"/>
        <v>0</v>
      </c>
      <c r="DB155" s="28">
        <f t="shared" si="125"/>
        <v>0</v>
      </c>
      <c r="DC155" s="28">
        <f t="shared" si="126"/>
        <v>0</v>
      </c>
      <c r="DD155" s="28">
        <f t="shared" si="127"/>
        <v>0</v>
      </c>
      <c r="DE155" s="28">
        <f t="shared" si="128"/>
        <v>0</v>
      </c>
      <c r="DF155" s="28">
        <f t="shared" si="129"/>
        <v>0</v>
      </c>
      <c r="DG155" s="28" t="s">
        <v>420</v>
      </c>
      <c r="DH155" s="28">
        <f t="shared" si="130"/>
        <v>0</v>
      </c>
      <c r="DI155" s="28">
        <f t="shared" si="131"/>
        <v>0</v>
      </c>
      <c r="DJ155" s="28">
        <f t="shared" si="132"/>
        <v>0</v>
      </c>
      <c r="DK155" s="28">
        <f t="shared" si="133"/>
        <v>0</v>
      </c>
      <c r="DL155" s="28">
        <f t="shared" si="134"/>
        <v>1</v>
      </c>
      <c r="DM155" s="28">
        <f t="shared" si="135"/>
        <v>0</v>
      </c>
      <c r="DN155" s="28">
        <f t="shared" si="136"/>
        <v>0</v>
      </c>
      <c r="DO155" s="40">
        <f t="shared" si="137"/>
        <v>1</v>
      </c>
      <c r="DP155" s="85">
        <f t="shared" si="106"/>
        <v>12</v>
      </c>
      <c r="DQ155" s="86">
        <f t="shared" si="145"/>
        <v>1</v>
      </c>
      <c r="DR155" s="87">
        <f t="shared" si="146"/>
        <v>13</v>
      </c>
    </row>
    <row r="156" spans="1:122" ht="21.75" customHeight="1" thickBot="1" x14ac:dyDescent="0.25">
      <c r="A156" s="7" t="s">
        <v>342</v>
      </c>
      <c r="B156" s="5" t="s">
        <v>343</v>
      </c>
      <c r="C156" s="5" t="s">
        <v>435</v>
      </c>
      <c r="D156" s="8" t="s">
        <v>344</v>
      </c>
      <c r="E156" s="59">
        <v>6</v>
      </c>
      <c r="F156" s="60">
        <v>12</v>
      </c>
      <c r="G156" s="61">
        <v>0</v>
      </c>
      <c r="H156" s="60">
        <v>6</v>
      </c>
      <c r="I156" s="62">
        <v>12</v>
      </c>
      <c r="J156" s="60">
        <v>0</v>
      </c>
      <c r="K156" s="67">
        <v>0</v>
      </c>
      <c r="L156" s="54"/>
      <c r="M156" s="48"/>
      <c r="N156" s="76"/>
      <c r="O156" s="77"/>
      <c r="P156" s="48"/>
      <c r="Q156" s="48"/>
      <c r="R156" s="65">
        <f t="shared" si="141"/>
        <v>6</v>
      </c>
      <c r="S156" s="66">
        <f t="shared" si="142"/>
        <v>12</v>
      </c>
      <c r="T156" s="24">
        <f t="shared" si="143"/>
        <v>0</v>
      </c>
      <c r="U156" s="17">
        <v>6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11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3</v>
      </c>
      <c r="AH156" s="17">
        <v>0</v>
      </c>
      <c r="AI156" s="17">
        <v>0</v>
      </c>
      <c r="AJ156" s="17">
        <v>0</v>
      </c>
      <c r="AK156" s="17">
        <v>2</v>
      </c>
      <c r="AL156" s="17">
        <v>0</v>
      </c>
      <c r="AM156" s="17">
        <v>0</v>
      </c>
      <c r="AN156" s="17">
        <v>0</v>
      </c>
      <c r="AO156" s="17">
        <v>0</v>
      </c>
      <c r="AP156" s="17">
        <v>0</v>
      </c>
      <c r="AQ156" s="17">
        <v>1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1</v>
      </c>
      <c r="AX156" s="17">
        <v>0</v>
      </c>
      <c r="AY156" s="17">
        <v>0</v>
      </c>
      <c r="AZ156" s="18">
        <v>1</v>
      </c>
      <c r="BA156" s="25">
        <f t="shared" si="144"/>
        <v>24</v>
      </c>
      <c r="BB156" s="26">
        <f t="shared" si="140"/>
        <v>1</v>
      </c>
      <c r="BC156" s="27">
        <f t="shared" si="138"/>
        <v>25</v>
      </c>
      <c r="BD156" s="52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7"/>
      <c r="CJ156" s="39">
        <f t="shared" si="107"/>
        <v>6</v>
      </c>
      <c r="CK156" s="28">
        <f t="shared" si="108"/>
        <v>0</v>
      </c>
      <c r="CL156" s="28">
        <f t="shared" si="109"/>
        <v>0</v>
      </c>
      <c r="CM156" s="28">
        <f t="shared" si="110"/>
        <v>0</v>
      </c>
      <c r="CN156" s="28">
        <f t="shared" si="111"/>
        <v>0</v>
      </c>
      <c r="CO156" s="28">
        <f t="shared" si="112"/>
        <v>0</v>
      </c>
      <c r="CP156" s="28">
        <f t="shared" si="113"/>
        <v>11</v>
      </c>
      <c r="CQ156" s="28">
        <f t="shared" si="114"/>
        <v>0</v>
      </c>
      <c r="CR156" s="28">
        <f t="shared" si="115"/>
        <v>0</v>
      </c>
      <c r="CS156" s="28">
        <f t="shared" si="116"/>
        <v>0</v>
      </c>
      <c r="CT156" s="28">
        <f t="shared" si="117"/>
        <v>0</v>
      </c>
      <c r="CU156" s="28">
        <f t="shared" si="118"/>
        <v>0</v>
      </c>
      <c r="CV156" s="28">
        <f t="shared" si="119"/>
        <v>3</v>
      </c>
      <c r="CW156" s="28">
        <f t="shared" si="120"/>
        <v>0</v>
      </c>
      <c r="CX156" s="28">
        <f t="shared" si="121"/>
        <v>0</v>
      </c>
      <c r="CY156" s="28">
        <f t="shared" si="122"/>
        <v>0</v>
      </c>
      <c r="CZ156" s="28">
        <f t="shared" si="123"/>
        <v>2</v>
      </c>
      <c r="DA156" s="28">
        <f t="shared" si="124"/>
        <v>0</v>
      </c>
      <c r="DB156" s="28">
        <f t="shared" si="125"/>
        <v>0</v>
      </c>
      <c r="DC156" s="28">
        <f t="shared" si="126"/>
        <v>0</v>
      </c>
      <c r="DD156" s="28">
        <f t="shared" si="127"/>
        <v>0</v>
      </c>
      <c r="DE156" s="28">
        <f t="shared" si="128"/>
        <v>0</v>
      </c>
      <c r="DF156" s="28">
        <f t="shared" si="129"/>
        <v>1</v>
      </c>
      <c r="DG156" s="28">
        <f t="shared" si="139"/>
        <v>0</v>
      </c>
      <c r="DH156" s="28">
        <f t="shared" si="130"/>
        <v>0</v>
      </c>
      <c r="DI156" s="28">
        <f t="shared" si="131"/>
        <v>0</v>
      </c>
      <c r="DJ156" s="28">
        <f t="shared" si="132"/>
        <v>0</v>
      </c>
      <c r="DK156" s="28">
        <f t="shared" si="133"/>
        <v>0</v>
      </c>
      <c r="DL156" s="28">
        <f t="shared" si="134"/>
        <v>1</v>
      </c>
      <c r="DM156" s="28">
        <f t="shared" si="135"/>
        <v>0</v>
      </c>
      <c r="DN156" s="28">
        <f t="shared" si="136"/>
        <v>0</v>
      </c>
      <c r="DO156" s="40">
        <f t="shared" si="137"/>
        <v>1</v>
      </c>
      <c r="DP156" s="85">
        <f t="shared" si="106"/>
        <v>24</v>
      </c>
      <c r="DQ156" s="86">
        <f t="shared" si="145"/>
        <v>1</v>
      </c>
      <c r="DR156" s="87">
        <f t="shared" si="146"/>
        <v>25</v>
      </c>
    </row>
    <row r="157" spans="1:122" ht="21.75" customHeight="1" thickBot="1" x14ac:dyDescent="0.25">
      <c r="A157" s="7" t="s">
        <v>342</v>
      </c>
      <c r="B157" s="5" t="s">
        <v>345</v>
      </c>
      <c r="C157" s="5" t="s">
        <v>435</v>
      </c>
      <c r="D157" s="8" t="s">
        <v>346</v>
      </c>
      <c r="E157" s="59">
        <v>3</v>
      </c>
      <c r="F157" s="60">
        <v>6</v>
      </c>
      <c r="G157" s="61">
        <v>0</v>
      </c>
      <c r="H157" s="60">
        <v>3</v>
      </c>
      <c r="I157" s="62">
        <v>8</v>
      </c>
      <c r="J157" s="60">
        <v>0</v>
      </c>
      <c r="K157" s="67">
        <v>0</v>
      </c>
      <c r="L157" s="54"/>
      <c r="M157" s="48"/>
      <c r="N157" s="76"/>
      <c r="O157" s="77"/>
      <c r="P157" s="48"/>
      <c r="Q157" s="48"/>
      <c r="R157" s="65">
        <f t="shared" si="141"/>
        <v>3</v>
      </c>
      <c r="S157" s="66">
        <f t="shared" si="142"/>
        <v>6</v>
      </c>
      <c r="T157" s="24">
        <f t="shared" si="143"/>
        <v>0</v>
      </c>
      <c r="U157" s="17">
        <v>3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5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2</v>
      </c>
      <c r="AH157" s="17">
        <v>0</v>
      </c>
      <c r="AI157" s="17">
        <v>0</v>
      </c>
      <c r="AJ157" s="17">
        <v>0</v>
      </c>
      <c r="AK157" s="17">
        <v>1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1</v>
      </c>
      <c r="AX157" s="17">
        <v>0</v>
      </c>
      <c r="AY157" s="17">
        <v>0</v>
      </c>
      <c r="AZ157" s="18" t="s">
        <v>420</v>
      </c>
      <c r="BA157" s="25">
        <f t="shared" si="144"/>
        <v>12</v>
      </c>
      <c r="BB157" s="26">
        <f t="shared" si="140"/>
        <v>0</v>
      </c>
      <c r="BC157" s="27">
        <f t="shared" si="138"/>
        <v>12</v>
      </c>
      <c r="BD157" s="52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7"/>
      <c r="CJ157" s="39">
        <f t="shared" si="107"/>
        <v>3</v>
      </c>
      <c r="CK157" s="28">
        <f t="shared" si="108"/>
        <v>0</v>
      </c>
      <c r="CL157" s="28">
        <f t="shared" si="109"/>
        <v>0</v>
      </c>
      <c r="CM157" s="28">
        <f t="shared" si="110"/>
        <v>0</v>
      </c>
      <c r="CN157" s="28">
        <f t="shared" si="111"/>
        <v>0</v>
      </c>
      <c r="CO157" s="28">
        <f t="shared" si="112"/>
        <v>0</v>
      </c>
      <c r="CP157" s="28">
        <f t="shared" si="113"/>
        <v>5</v>
      </c>
      <c r="CQ157" s="28">
        <f t="shared" si="114"/>
        <v>0</v>
      </c>
      <c r="CR157" s="28">
        <f t="shared" si="115"/>
        <v>0</v>
      </c>
      <c r="CS157" s="28">
        <f t="shared" si="116"/>
        <v>0</v>
      </c>
      <c r="CT157" s="28">
        <f t="shared" si="117"/>
        <v>0</v>
      </c>
      <c r="CU157" s="28">
        <f t="shared" si="118"/>
        <v>0</v>
      </c>
      <c r="CV157" s="28">
        <f t="shared" si="119"/>
        <v>2</v>
      </c>
      <c r="CW157" s="28">
        <f t="shared" si="120"/>
        <v>0</v>
      </c>
      <c r="CX157" s="28">
        <f t="shared" si="121"/>
        <v>0</v>
      </c>
      <c r="CY157" s="28">
        <f t="shared" si="122"/>
        <v>0</v>
      </c>
      <c r="CZ157" s="28">
        <f t="shared" si="123"/>
        <v>1</v>
      </c>
      <c r="DA157" s="28">
        <f t="shared" si="124"/>
        <v>0</v>
      </c>
      <c r="DB157" s="28">
        <f t="shared" si="125"/>
        <v>0</v>
      </c>
      <c r="DC157" s="28">
        <f t="shared" si="126"/>
        <v>0</v>
      </c>
      <c r="DD157" s="28">
        <f t="shared" si="127"/>
        <v>0</v>
      </c>
      <c r="DE157" s="28">
        <f t="shared" si="128"/>
        <v>0</v>
      </c>
      <c r="DF157" s="28">
        <f t="shared" si="129"/>
        <v>0</v>
      </c>
      <c r="DG157" s="28">
        <f t="shared" si="139"/>
        <v>0</v>
      </c>
      <c r="DH157" s="28">
        <f t="shared" si="130"/>
        <v>0</v>
      </c>
      <c r="DI157" s="28">
        <f t="shared" si="131"/>
        <v>0</v>
      </c>
      <c r="DJ157" s="28">
        <f t="shared" si="132"/>
        <v>0</v>
      </c>
      <c r="DK157" s="28">
        <f t="shared" si="133"/>
        <v>0</v>
      </c>
      <c r="DL157" s="28">
        <f t="shared" si="134"/>
        <v>1</v>
      </c>
      <c r="DM157" s="28">
        <f t="shared" si="135"/>
        <v>0</v>
      </c>
      <c r="DN157" s="28">
        <f t="shared" si="136"/>
        <v>0</v>
      </c>
      <c r="DO157" s="40" t="s">
        <v>420</v>
      </c>
      <c r="DP157" s="85">
        <f t="shared" si="106"/>
        <v>12</v>
      </c>
      <c r="DQ157" s="86">
        <f t="shared" si="145"/>
        <v>0</v>
      </c>
      <c r="DR157" s="87">
        <f t="shared" si="146"/>
        <v>12</v>
      </c>
    </row>
    <row r="158" spans="1:122" ht="31.5" customHeight="1" thickBot="1" x14ac:dyDescent="0.25">
      <c r="A158" s="7" t="s">
        <v>342</v>
      </c>
      <c r="B158" s="5" t="s">
        <v>347</v>
      </c>
      <c r="C158" s="5" t="s">
        <v>435</v>
      </c>
      <c r="D158" s="8" t="s">
        <v>348</v>
      </c>
      <c r="E158" s="59">
        <v>6</v>
      </c>
      <c r="F158" s="60">
        <v>12</v>
      </c>
      <c r="G158" s="61">
        <v>0</v>
      </c>
      <c r="H158" s="60">
        <v>6</v>
      </c>
      <c r="I158" s="62">
        <v>12</v>
      </c>
      <c r="J158" s="60">
        <v>0</v>
      </c>
      <c r="K158" s="67">
        <v>0</v>
      </c>
      <c r="L158" s="54"/>
      <c r="M158" s="48"/>
      <c r="N158" s="76"/>
      <c r="O158" s="77"/>
      <c r="P158" s="48"/>
      <c r="Q158" s="48"/>
      <c r="R158" s="65">
        <f t="shared" si="141"/>
        <v>6</v>
      </c>
      <c r="S158" s="66">
        <f t="shared" si="142"/>
        <v>12</v>
      </c>
      <c r="T158" s="24">
        <f t="shared" si="143"/>
        <v>0</v>
      </c>
      <c r="U158" s="17">
        <v>5</v>
      </c>
      <c r="V158" s="17">
        <v>0</v>
      </c>
      <c r="W158" s="17">
        <v>1</v>
      </c>
      <c r="X158" s="17">
        <v>0</v>
      </c>
      <c r="Y158" s="17">
        <v>0</v>
      </c>
      <c r="Z158" s="17">
        <v>0</v>
      </c>
      <c r="AA158" s="17">
        <v>9</v>
      </c>
      <c r="AB158" s="17">
        <v>0</v>
      </c>
      <c r="AC158" s="17">
        <v>2</v>
      </c>
      <c r="AD158" s="17">
        <v>0</v>
      </c>
      <c r="AE158" s="17">
        <v>0</v>
      </c>
      <c r="AF158" s="17">
        <v>0</v>
      </c>
      <c r="AG158" s="17">
        <v>3</v>
      </c>
      <c r="AH158" s="17">
        <v>0</v>
      </c>
      <c r="AI158" s="17">
        <v>0</v>
      </c>
      <c r="AJ158" s="17">
        <v>0</v>
      </c>
      <c r="AK158" s="17">
        <v>2</v>
      </c>
      <c r="AL158" s="17">
        <v>0</v>
      </c>
      <c r="AM158" s="17">
        <v>0</v>
      </c>
      <c r="AN158" s="17">
        <v>0</v>
      </c>
      <c r="AO158" s="17">
        <v>0</v>
      </c>
      <c r="AP158" s="17">
        <v>0</v>
      </c>
      <c r="AQ158" s="17">
        <v>1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1</v>
      </c>
      <c r="AX158" s="17">
        <v>0</v>
      </c>
      <c r="AY158" s="17">
        <v>0</v>
      </c>
      <c r="AZ158" s="18">
        <v>1</v>
      </c>
      <c r="BA158" s="25">
        <f t="shared" si="144"/>
        <v>24</v>
      </c>
      <c r="BB158" s="26">
        <f t="shared" si="140"/>
        <v>1</v>
      </c>
      <c r="BC158" s="27">
        <f t="shared" si="138"/>
        <v>25</v>
      </c>
      <c r="BD158" s="52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7"/>
      <c r="CJ158" s="39">
        <f t="shared" si="107"/>
        <v>5</v>
      </c>
      <c r="CK158" s="28">
        <f t="shared" si="108"/>
        <v>0</v>
      </c>
      <c r="CL158" s="28">
        <f t="shared" si="109"/>
        <v>1</v>
      </c>
      <c r="CM158" s="28">
        <f t="shared" si="110"/>
        <v>0</v>
      </c>
      <c r="CN158" s="28">
        <f t="shared" si="111"/>
        <v>0</v>
      </c>
      <c r="CO158" s="28">
        <f t="shared" si="112"/>
        <v>0</v>
      </c>
      <c r="CP158" s="28">
        <f t="shared" si="113"/>
        <v>9</v>
      </c>
      <c r="CQ158" s="28">
        <f t="shared" si="114"/>
        <v>0</v>
      </c>
      <c r="CR158" s="28">
        <f t="shared" si="115"/>
        <v>2</v>
      </c>
      <c r="CS158" s="28">
        <f t="shared" si="116"/>
        <v>0</v>
      </c>
      <c r="CT158" s="28">
        <f t="shared" si="117"/>
        <v>0</v>
      </c>
      <c r="CU158" s="28">
        <f t="shared" si="118"/>
        <v>0</v>
      </c>
      <c r="CV158" s="28">
        <f t="shared" si="119"/>
        <v>3</v>
      </c>
      <c r="CW158" s="28">
        <f t="shared" si="120"/>
        <v>0</v>
      </c>
      <c r="CX158" s="28">
        <f t="shared" si="121"/>
        <v>0</v>
      </c>
      <c r="CY158" s="28">
        <f t="shared" si="122"/>
        <v>0</v>
      </c>
      <c r="CZ158" s="28">
        <f t="shared" si="123"/>
        <v>2</v>
      </c>
      <c r="DA158" s="28">
        <f t="shared" si="124"/>
        <v>0</v>
      </c>
      <c r="DB158" s="28">
        <f t="shared" si="125"/>
        <v>0</v>
      </c>
      <c r="DC158" s="28">
        <f t="shared" si="126"/>
        <v>0</v>
      </c>
      <c r="DD158" s="28">
        <f t="shared" si="127"/>
        <v>0</v>
      </c>
      <c r="DE158" s="28">
        <f t="shared" si="128"/>
        <v>0</v>
      </c>
      <c r="DF158" s="28">
        <f t="shared" si="129"/>
        <v>1</v>
      </c>
      <c r="DG158" s="28">
        <f t="shared" si="139"/>
        <v>0</v>
      </c>
      <c r="DH158" s="28">
        <f t="shared" si="130"/>
        <v>0</v>
      </c>
      <c r="DI158" s="28">
        <f t="shared" si="131"/>
        <v>0</v>
      </c>
      <c r="DJ158" s="28">
        <f t="shared" si="132"/>
        <v>0</v>
      </c>
      <c r="DK158" s="28">
        <f t="shared" si="133"/>
        <v>0</v>
      </c>
      <c r="DL158" s="28">
        <f t="shared" si="134"/>
        <v>1</v>
      </c>
      <c r="DM158" s="28">
        <f t="shared" si="135"/>
        <v>0</v>
      </c>
      <c r="DN158" s="28">
        <f t="shared" si="136"/>
        <v>0</v>
      </c>
      <c r="DO158" s="40">
        <f t="shared" si="137"/>
        <v>1</v>
      </c>
      <c r="DP158" s="85">
        <f t="shared" si="106"/>
        <v>24</v>
      </c>
      <c r="DQ158" s="86">
        <f t="shared" si="145"/>
        <v>1</v>
      </c>
      <c r="DR158" s="87">
        <f t="shared" si="146"/>
        <v>25</v>
      </c>
    </row>
    <row r="159" spans="1:122" ht="21.75" customHeight="1" thickBot="1" x14ac:dyDescent="0.25">
      <c r="A159" s="7" t="s">
        <v>349</v>
      </c>
      <c r="B159" s="5" t="s">
        <v>350</v>
      </c>
      <c r="C159" s="5" t="s">
        <v>435</v>
      </c>
      <c r="D159" s="8" t="s">
        <v>167</v>
      </c>
      <c r="E159" s="59">
        <v>1</v>
      </c>
      <c r="F159" s="60">
        <v>2</v>
      </c>
      <c r="G159" s="61">
        <v>0</v>
      </c>
      <c r="H159" s="60">
        <v>1</v>
      </c>
      <c r="I159" s="62">
        <v>2</v>
      </c>
      <c r="J159" s="60">
        <v>0</v>
      </c>
      <c r="K159" s="67">
        <v>0</v>
      </c>
      <c r="L159" s="54"/>
      <c r="M159" s="48"/>
      <c r="N159" s="76"/>
      <c r="O159" s="77"/>
      <c r="P159" s="48"/>
      <c r="Q159" s="48"/>
      <c r="R159" s="65">
        <f t="shared" si="141"/>
        <v>1</v>
      </c>
      <c r="S159" s="66">
        <f t="shared" si="142"/>
        <v>2</v>
      </c>
      <c r="T159" s="24">
        <f t="shared" si="143"/>
        <v>0</v>
      </c>
      <c r="U159" s="17">
        <v>1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1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1</v>
      </c>
      <c r="AH159" s="17">
        <v>0</v>
      </c>
      <c r="AI159" s="17">
        <v>0</v>
      </c>
      <c r="AJ159" s="17">
        <v>0</v>
      </c>
      <c r="AK159" s="17">
        <v>0</v>
      </c>
      <c r="AL159" s="17" t="s">
        <v>420</v>
      </c>
      <c r="AM159" s="17">
        <v>0</v>
      </c>
      <c r="AN159" s="17">
        <v>0</v>
      </c>
      <c r="AO159" s="17">
        <v>0</v>
      </c>
      <c r="AP159" s="17">
        <v>0</v>
      </c>
      <c r="AQ159" s="17">
        <v>0</v>
      </c>
      <c r="AR159" s="17" t="s">
        <v>420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1</v>
      </c>
      <c r="AY159" s="17">
        <v>0</v>
      </c>
      <c r="AZ159" s="18" t="s">
        <v>420</v>
      </c>
      <c r="BA159" s="25">
        <f t="shared" si="144"/>
        <v>3</v>
      </c>
      <c r="BB159" s="26">
        <f t="shared" si="140"/>
        <v>1</v>
      </c>
      <c r="BC159" s="27">
        <f t="shared" si="138"/>
        <v>4</v>
      </c>
      <c r="BD159" s="52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7"/>
      <c r="CJ159" s="39">
        <f t="shared" si="107"/>
        <v>1</v>
      </c>
      <c r="CK159" s="28">
        <f t="shared" si="108"/>
        <v>0</v>
      </c>
      <c r="CL159" s="28">
        <f t="shared" si="109"/>
        <v>0</v>
      </c>
      <c r="CM159" s="28">
        <f t="shared" si="110"/>
        <v>0</v>
      </c>
      <c r="CN159" s="28">
        <f t="shared" si="111"/>
        <v>0</v>
      </c>
      <c r="CO159" s="28">
        <f t="shared" si="112"/>
        <v>0</v>
      </c>
      <c r="CP159" s="28">
        <f t="shared" si="113"/>
        <v>1</v>
      </c>
      <c r="CQ159" s="28">
        <f t="shared" si="114"/>
        <v>0</v>
      </c>
      <c r="CR159" s="28">
        <f t="shared" si="115"/>
        <v>0</v>
      </c>
      <c r="CS159" s="28">
        <f t="shared" si="116"/>
        <v>0</v>
      </c>
      <c r="CT159" s="28">
        <f t="shared" si="117"/>
        <v>0</v>
      </c>
      <c r="CU159" s="28">
        <f t="shared" si="118"/>
        <v>0</v>
      </c>
      <c r="CV159" s="28">
        <f t="shared" si="119"/>
        <v>1</v>
      </c>
      <c r="CW159" s="28">
        <f t="shared" si="120"/>
        <v>0</v>
      </c>
      <c r="CX159" s="28">
        <f t="shared" si="121"/>
        <v>0</v>
      </c>
      <c r="CY159" s="28">
        <f t="shared" si="122"/>
        <v>0</v>
      </c>
      <c r="CZ159" s="28">
        <f t="shared" si="123"/>
        <v>0</v>
      </c>
      <c r="DA159" s="28" t="s">
        <v>420</v>
      </c>
      <c r="DB159" s="28">
        <f t="shared" si="125"/>
        <v>0</v>
      </c>
      <c r="DC159" s="28">
        <f t="shared" si="126"/>
        <v>0</v>
      </c>
      <c r="DD159" s="28">
        <f t="shared" si="127"/>
        <v>0</v>
      </c>
      <c r="DE159" s="28">
        <f t="shared" si="128"/>
        <v>0</v>
      </c>
      <c r="DF159" s="28">
        <f t="shared" si="129"/>
        <v>0</v>
      </c>
      <c r="DG159" s="28" t="s">
        <v>420</v>
      </c>
      <c r="DH159" s="28">
        <f t="shared" si="130"/>
        <v>0</v>
      </c>
      <c r="DI159" s="28">
        <f t="shared" si="131"/>
        <v>0</v>
      </c>
      <c r="DJ159" s="28">
        <f t="shared" si="132"/>
        <v>0</v>
      </c>
      <c r="DK159" s="28">
        <f t="shared" si="133"/>
        <v>0</v>
      </c>
      <c r="DL159" s="28">
        <f t="shared" si="134"/>
        <v>0</v>
      </c>
      <c r="DM159" s="28">
        <f t="shared" si="135"/>
        <v>1</v>
      </c>
      <c r="DN159" s="28">
        <f t="shared" si="136"/>
        <v>0</v>
      </c>
      <c r="DO159" s="40" t="s">
        <v>420</v>
      </c>
      <c r="DP159" s="85">
        <f t="shared" si="106"/>
        <v>3</v>
      </c>
      <c r="DQ159" s="86">
        <f t="shared" si="145"/>
        <v>1</v>
      </c>
      <c r="DR159" s="87">
        <f t="shared" si="146"/>
        <v>4</v>
      </c>
    </row>
    <row r="160" spans="1:122" ht="21.75" customHeight="1" thickBot="1" x14ac:dyDescent="0.25">
      <c r="A160" s="7" t="s">
        <v>351</v>
      </c>
      <c r="B160" s="5" t="s">
        <v>352</v>
      </c>
      <c r="C160" s="5" t="s">
        <v>435</v>
      </c>
      <c r="D160" s="8" t="s">
        <v>353</v>
      </c>
      <c r="E160" s="59">
        <v>3</v>
      </c>
      <c r="F160" s="60">
        <v>6</v>
      </c>
      <c r="G160" s="61">
        <v>0</v>
      </c>
      <c r="H160" s="60">
        <v>4</v>
      </c>
      <c r="I160" s="62">
        <v>6</v>
      </c>
      <c r="J160" s="60">
        <v>0</v>
      </c>
      <c r="K160" s="67">
        <v>0</v>
      </c>
      <c r="L160" s="54"/>
      <c r="M160" s="48"/>
      <c r="N160" s="76"/>
      <c r="O160" s="77"/>
      <c r="P160" s="48"/>
      <c r="Q160" s="48"/>
      <c r="R160" s="65">
        <f t="shared" si="141"/>
        <v>3</v>
      </c>
      <c r="S160" s="66">
        <f t="shared" si="142"/>
        <v>6</v>
      </c>
      <c r="T160" s="24">
        <f t="shared" si="143"/>
        <v>0</v>
      </c>
      <c r="U160" s="17">
        <v>3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4</v>
      </c>
      <c r="AB160" s="17">
        <v>0</v>
      </c>
      <c r="AC160" s="17">
        <v>1</v>
      </c>
      <c r="AD160" s="17">
        <v>0</v>
      </c>
      <c r="AE160" s="17">
        <v>0</v>
      </c>
      <c r="AF160" s="17">
        <v>0</v>
      </c>
      <c r="AG160" s="17">
        <v>2</v>
      </c>
      <c r="AH160" s="17">
        <v>0</v>
      </c>
      <c r="AI160" s="17">
        <v>0</v>
      </c>
      <c r="AJ160" s="17">
        <v>0</v>
      </c>
      <c r="AK160" s="17">
        <v>1</v>
      </c>
      <c r="AL160" s="17">
        <v>0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  <c r="AR160" s="17">
        <v>1</v>
      </c>
      <c r="AS160" s="17">
        <v>0</v>
      </c>
      <c r="AT160" s="17">
        <v>0</v>
      </c>
      <c r="AU160" s="17">
        <v>0</v>
      </c>
      <c r="AV160" s="17">
        <v>0</v>
      </c>
      <c r="AW160" s="17">
        <v>1</v>
      </c>
      <c r="AX160" s="17">
        <v>0</v>
      </c>
      <c r="AY160" s="17">
        <v>0</v>
      </c>
      <c r="AZ160" s="18" t="s">
        <v>420</v>
      </c>
      <c r="BA160" s="25">
        <f t="shared" si="144"/>
        <v>12</v>
      </c>
      <c r="BB160" s="26">
        <f t="shared" si="140"/>
        <v>1</v>
      </c>
      <c r="BC160" s="27">
        <f t="shared" si="138"/>
        <v>13</v>
      </c>
      <c r="BD160" s="52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7"/>
      <c r="CJ160" s="39">
        <f t="shared" si="107"/>
        <v>3</v>
      </c>
      <c r="CK160" s="28">
        <f t="shared" si="108"/>
        <v>0</v>
      </c>
      <c r="CL160" s="28">
        <f t="shared" si="109"/>
        <v>0</v>
      </c>
      <c r="CM160" s="28">
        <f t="shared" si="110"/>
        <v>0</v>
      </c>
      <c r="CN160" s="28">
        <f t="shared" si="111"/>
        <v>0</v>
      </c>
      <c r="CO160" s="28">
        <f t="shared" si="112"/>
        <v>0</v>
      </c>
      <c r="CP160" s="28">
        <f t="shared" si="113"/>
        <v>4</v>
      </c>
      <c r="CQ160" s="28">
        <f t="shared" si="114"/>
        <v>0</v>
      </c>
      <c r="CR160" s="28">
        <f t="shared" si="115"/>
        <v>1</v>
      </c>
      <c r="CS160" s="28">
        <f t="shared" si="116"/>
        <v>0</v>
      </c>
      <c r="CT160" s="28">
        <f t="shared" si="117"/>
        <v>0</v>
      </c>
      <c r="CU160" s="28">
        <f t="shared" si="118"/>
        <v>0</v>
      </c>
      <c r="CV160" s="28">
        <f t="shared" si="119"/>
        <v>2</v>
      </c>
      <c r="CW160" s="28">
        <f t="shared" si="120"/>
        <v>0</v>
      </c>
      <c r="CX160" s="28">
        <f t="shared" si="121"/>
        <v>0</v>
      </c>
      <c r="CY160" s="28">
        <f t="shared" si="122"/>
        <v>0</v>
      </c>
      <c r="CZ160" s="28">
        <f t="shared" si="123"/>
        <v>1</v>
      </c>
      <c r="DA160" s="28">
        <f t="shared" si="124"/>
        <v>0</v>
      </c>
      <c r="DB160" s="28">
        <f t="shared" si="125"/>
        <v>0</v>
      </c>
      <c r="DC160" s="28">
        <f t="shared" si="126"/>
        <v>0</v>
      </c>
      <c r="DD160" s="28">
        <f t="shared" si="127"/>
        <v>0</v>
      </c>
      <c r="DE160" s="28">
        <f t="shared" si="128"/>
        <v>0</v>
      </c>
      <c r="DF160" s="28">
        <f t="shared" si="129"/>
        <v>0</v>
      </c>
      <c r="DG160" s="28">
        <f t="shared" si="139"/>
        <v>1</v>
      </c>
      <c r="DH160" s="28">
        <f t="shared" si="130"/>
        <v>0</v>
      </c>
      <c r="DI160" s="28">
        <f t="shared" si="131"/>
        <v>0</v>
      </c>
      <c r="DJ160" s="28">
        <f t="shared" si="132"/>
        <v>0</v>
      </c>
      <c r="DK160" s="28">
        <f t="shared" si="133"/>
        <v>0</v>
      </c>
      <c r="DL160" s="28">
        <f t="shared" si="134"/>
        <v>1</v>
      </c>
      <c r="DM160" s="28">
        <f t="shared" si="135"/>
        <v>0</v>
      </c>
      <c r="DN160" s="28">
        <f t="shared" si="136"/>
        <v>0</v>
      </c>
      <c r="DO160" s="40" t="s">
        <v>420</v>
      </c>
      <c r="DP160" s="85">
        <f t="shared" si="106"/>
        <v>12</v>
      </c>
      <c r="DQ160" s="86">
        <f t="shared" si="145"/>
        <v>1</v>
      </c>
      <c r="DR160" s="87">
        <f t="shared" si="146"/>
        <v>13</v>
      </c>
    </row>
    <row r="161" spans="1:122" ht="30" customHeight="1" thickBot="1" x14ac:dyDescent="0.25">
      <c r="A161" s="7" t="s">
        <v>351</v>
      </c>
      <c r="B161" s="5" t="s">
        <v>354</v>
      </c>
      <c r="C161" s="5" t="s">
        <v>435</v>
      </c>
      <c r="D161" s="8" t="s">
        <v>355</v>
      </c>
      <c r="E161" s="59">
        <v>3</v>
      </c>
      <c r="F161" s="60">
        <v>6</v>
      </c>
      <c r="G161" s="61">
        <v>0</v>
      </c>
      <c r="H161" s="60">
        <v>3</v>
      </c>
      <c r="I161" s="62">
        <v>6</v>
      </c>
      <c r="J161" s="60">
        <v>0</v>
      </c>
      <c r="K161" s="67">
        <v>0</v>
      </c>
      <c r="L161" s="54"/>
      <c r="M161" s="48"/>
      <c r="N161" s="76"/>
      <c r="O161" s="77"/>
      <c r="P161" s="48"/>
      <c r="Q161" s="48"/>
      <c r="R161" s="65">
        <f t="shared" si="141"/>
        <v>3</v>
      </c>
      <c r="S161" s="66">
        <f t="shared" si="142"/>
        <v>6</v>
      </c>
      <c r="T161" s="24">
        <f t="shared" si="143"/>
        <v>0</v>
      </c>
      <c r="U161" s="17">
        <v>3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4</v>
      </c>
      <c r="AB161" s="17">
        <v>0</v>
      </c>
      <c r="AC161" s="17">
        <v>1</v>
      </c>
      <c r="AD161" s="17">
        <v>0</v>
      </c>
      <c r="AE161" s="17">
        <v>0</v>
      </c>
      <c r="AF161" s="17">
        <v>0</v>
      </c>
      <c r="AG161" s="17">
        <v>2</v>
      </c>
      <c r="AH161" s="17">
        <v>0</v>
      </c>
      <c r="AI161" s="17">
        <v>0</v>
      </c>
      <c r="AJ161" s="17">
        <v>0</v>
      </c>
      <c r="AK161" s="17">
        <v>1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>
        <v>1</v>
      </c>
      <c r="AS161" s="17">
        <v>0</v>
      </c>
      <c r="AT161" s="17">
        <v>0</v>
      </c>
      <c r="AU161" s="17">
        <v>0</v>
      </c>
      <c r="AV161" s="17">
        <v>0</v>
      </c>
      <c r="AW161" s="17">
        <v>1</v>
      </c>
      <c r="AX161" s="17">
        <v>0</v>
      </c>
      <c r="AY161" s="17">
        <v>0</v>
      </c>
      <c r="AZ161" s="18">
        <v>1</v>
      </c>
      <c r="BA161" s="25">
        <f t="shared" si="144"/>
        <v>12</v>
      </c>
      <c r="BB161" s="26">
        <f t="shared" si="140"/>
        <v>2</v>
      </c>
      <c r="BC161" s="27">
        <f t="shared" si="138"/>
        <v>14</v>
      </c>
      <c r="BD161" s="52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7"/>
      <c r="CJ161" s="39">
        <f t="shared" si="107"/>
        <v>3</v>
      </c>
      <c r="CK161" s="28">
        <f t="shared" si="108"/>
        <v>0</v>
      </c>
      <c r="CL161" s="28">
        <f t="shared" si="109"/>
        <v>0</v>
      </c>
      <c r="CM161" s="28">
        <f t="shared" si="110"/>
        <v>0</v>
      </c>
      <c r="CN161" s="28">
        <f t="shared" si="111"/>
        <v>0</v>
      </c>
      <c r="CO161" s="28">
        <f t="shared" si="112"/>
        <v>0</v>
      </c>
      <c r="CP161" s="28">
        <f t="shared" si="113"/>
        <v>4</v>
      </c>
      <c r="CQ161" s="28">
        <f t="shared" si="114"/>
        <v>0</v>
      </c>
      <c r="CR161" s="28">
        <f t="shared" si="115"/>
        <v>1</v>
      </c>
      <c r="CS161" s="28">
        <f t="shared" si="116"/>
        <v>0</v>
      </c>
      <c r="CT161" s="28">
        <f t="shared" si="117"/>
        <v>0</v>
      </c>
      <c r="CU161" s="28">
        <f t="shared" si="118"/>
        <v>0</v>
      </c>
      <c r="CV161" s="28">
        <f t="shared" si="119"/>
        <v>2</v>
      </c>
      <c r="CW161" s="28">
        <f t="shared" si="120"/>
        <v>0</v>
      </c>
      <c r="CX161" s="28">
        <f t="shared" si="121"/>
        <v>0</v>
      </c>
      <c r="CY161" s="28">
        <f t="shared" si="122"/>
        <v>0</v>
      </c>
      <c r="CZ161" s="28">
        <f t="shared" si="123"/>
        <v>1</v>
      </c>
      <c r="DA161" s="28">
        <f t="shared" si="124"/>
        <v>0</v>
      </c>
      <c r="DB161" s="28">
        <f t="shared" si="125"/>
        <v>0</v>
      </c>
      <c r="DC161" s="28">
        <f t="shared" si="126"/>
        <v>0</v>
      </c>
      <c r="DD161" s="28">
        <f t="shared" si="127"/>
        <v>0</v>
      </c>
      <c r="DE161" s="28">
        <f t="shared" si="128"/>
        <v>0</v>
      </c>
      <c r="DF161" s="28">
        <f t="shared" si="129"/>
        <v>0</v>
      </c>
      <c r="DG161" s="28">
        <f t="shared" si="139"/>
        <v>1</v>
      </c>
      <c r="DH161" s="28">
        <f t="shared" si="130"/>
        <v>0</v>
      </c>
      <c r="DI161" s="28">
        <f t="shared" si="131"/>
        <v>0</v>
      </c>
      <c r="DJ161" s="28">
        <f t="shared" si="132"/>
        <v>0</v>
      </c>
      <c r="DK161" s="28">
        <f t="shared" si="133"/>
        <v>0</v>
      </c>
      <c r="DL161" s="28">
        <f t="shared" si="134"/>
        <v>1</v>
      </c>
      <c r="DM161" s="28">
        <f t="shared" si="135"/>
        <v>0</v>
      </c>
      <c r="DN161" s="28">
        <f t="shared" si="136"/>
        <v>0</v>
      </c>
      <c r="DO161" s="40">
        <f t="shared" si="137"/>
        <v>1</v>
      </c>
      <c r="DP161" s="85">
        <f t="shared" si="106"/>
        <v>12</v>
      </c>
      <c r="DQ161" s="86">
        <f t="shared" si="145"/>
        <v>2</v>
      </c>
      <c r="DR161" s="87">
        <f t="shared" si="146"/>
        <v>14</v>
      </c>
    </row>
    <row r="162" spans="1:122" ht="21.75" customHeight="1" thickBot="1" x14ac:dyDescent="0.25">
      <c r="A162" s="7" t="s">
        <v>351</v>
      </c>
      <c r="B162" s="5" t="s">
        <v>356</v>
      </c>
      <c r="C162" s="5" t="s">
        <v>435</v>
      </c>
      <c r="D162" s="8" t="s">
        <v>357</v>
      </c>
      <c r="E162" s="59">
        <v>3</v>
      </c>
      <c r="F162" s="60">
        <v>6</v>
      </c>
      <c r="G162" s="61">
        <v>0</v>
      </c>
      <c r="H162" s="60">
        <v>3</v>
      </c>
      <c r="I162" s="62">
        <v>6</v>
      </c>
      <c r="J162" s="60">
        <v>0</v>
      </c>
      <c r="K162" s="67">
        <v>0</v>
      </c>
      <c r="L162" s="54"/>
      <c r="M162" s="48"/>
      <c r="N162" s="76"/>
      <c r="O162" s="77"/>
      <c r="P162" s="48"/>
      <c r="Q162" s="48"/>
      <c r="R162" s="65">
        <f t="shared" si="141"/>
        <v>3</v>
      </c>
      <c r="S162" s="66">
        <f t="shared" si="142"/>
        <v>6</v>
      </c>
      <c r="T162" s="24">
        <f t="shared" si="143"/>
        <v>0</v>
      </c>
      <c r="U162" s="17">
        <v>3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4</v>
      </c>
      <c r="AB162" s="17">
        <v>0</v>
      </c>
      <c r="AC162" s="17">
        <v>1</v>
      </c>
      <c r="AD162" s="17">
        <v>0</v>
      </c>
      <c r="AE162" s="17">
        <v>0</v>
      </c>
      <c r="AF162" s="17">
        <v>0</v>
      </c>
      <c r="AG162" s="17">
        <v>2</v>
      </c>
      <c r="AH162" s="17">
        <v>0</v>
      </c>
      <c r="AI162" s="17">
        <v>0</v>
      </c>
      <c r="AJ162" s="17">
        <v>0</v>
      </c>
      <c r="AK162" s="17">
        <v>1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 t="s">
        <v>420</v>
      </c>
      <c r="AS162" s="17">
        <v>0</v>
      </c>
      <c r="AT162" s="17">
        <v>0</v>
      </c>
      <c r="AU162" s="17">
        <v>0</v>
      </c>
      <c r="AV162" s="17">
        <v>0</v>
      </c>
      <c r="AW162" s="17">
        <v>1</v>
      </c>
      <c r="AX162" s="17">
        <v>0</v>
      </c>
      <c r="AY162" s="17">
        <v>0</v>
      </c>
      <c r="AZ162" s="18" t="s">
        <v>420</v>
      </c>
      <c r="BA162" s="25">
        <f t="shared" si="144"/>
        <v>12</v>
      </c>
      <c r="BB162" s="26">
        <f t="shared" si="140"/>
        <v>0</v>
      </c>
      <c r="BC162" s="27">
        <f t="shared" si="138"/>
        <v>12</v>
      </c>
      <c r="BD162" s="52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7"/>
      <c r="CJ162" s="39">
        <f t="shared" si="107"/>
        <v>3</v>
      </c>
      <c r="CK162" s="28">
        <f t="shared" si="108"/>
        <v>0</v>
      </c>
      <c r="CL162" s="28">
        <f t="shared" si="109"/>
        <v>0</v>
      </c>
      <c r="CM162" s="28">
        <f t="shared" si="110"/>
        <v>0</v>
      </c>
      <c r="CN162" s="28">
        <f t="shared" si="111"/>
        <v>0</v>
      </c>
      <c r="CO162" s="28">
        <f t="shared" si="112"/>
        <v>0</v>
      </c>
      <c r="CP162" s="28">
        <f t="shared" si="113"/>
        <v>4</v>
      </c>
      <c r="CQ162" s="28">
        <f t="shared" si="114"/>
        <v>0</v>
      </c>
      <c r="CR162" s="28">
        <f t="shared" si="115"/>
        <v>1</v>
      </c>
      <c r="CS162" s="28">
        <f t="shared" si="116"/>
        <v>0</v>
      </c>
      <c r="CT162" s="28">
        <f t="shared" si="117"/>
        <v>0</v>
      </c>
      <c r="CU162" s="28">
        <f t="shared" si="118"/>
        <v>0</v>
      </c>
      <c r="CV162" s="28">
        <f t="shared" si="119"/>
        <v>2</v>
      </c>
      <c r="CW162" s="28">
        <f t="shared" si="120"/>
        <v>0</v>
      </c>
      <c r="CX162" s="28">
        <f t="shared" si="121"/>
        <v>0</v>
      </c>
      <c r="CY162" s="28">
        <f t="shared" si="122"/>
        <v>0</v>
      </c>
      <c r="CZ162" s="28">
        <f t="shared" si="123"/>
        <v>1</v>
      </c>
      <c r="DA162" s="28">
        <f t="shared" si="124"/>
        <v>0</v>
      </c>
      <c r="DB162" s="28">
        <f t="shared" si="125"/>
        <v>0</v>
      </c>
      <c r="DC162" s="28">
        <f t="shared" si="126"/>
        <v>0</v>
      </c>
      <c r="DD162" s="28">
        <f t="shared" si="127"/>
        <v>0</v>
      </c>
      <c r="DE162" s="28">
        <f t="shared" si="128"/>
        <v>0</v>
      </c>
      <c r="DF162" s="28">
        <f t="shared" si="129"/>
        <v>0</v>
      </c>
      <c r="DG162" s="28" t="s">
        <v>420</v>
      </c>
      <c r="DH162" s="28">
        <f t="shared" si="130"/>
        <v>0</v>
      </c>
      <c r="DI162" s="28">
        <f t="shared" si="131"/>
        <v>0</v>
      </c>
      <c r="DJ162" s="28">
        <f t="shared" si="132"/>
        <v>0</v>
      </c>
      <c r="DK162" s="28">
        <f t="shared" si="133"/>
        <v>0</v>
      </c>
      <c r="DL162" s="28">
        <f t="shared" si="134"/>
        <v>1</v>
      </c>
      <c r="DM162" s="28">
        <f t="shared" si="135"/>
        <v>0</v>
      </c>
      <c r="DN162" s="28">
        <f t="shared" si="136"/>
        <v>0</v>
      </c>
      <c r="DO162" s="40" t="s">
        <v>420</v>
      </c>
      <c r="DP162" s="85">
        <f t="shared" si="106"/>
        <v>12</v>
      </c>
      <c r="DQ162" s="86">
        <f t="shared" si="145"/>
        <v>0</v>
      </c>
      <c r="DR162" s="87">
        <f t="shared" si="146"/>
        <v>12</v>
      </c>
    </row>
    <row r="163" spans="1:122" ht="21.75" customHeight="1" thickBot="1" x14ac:dyDescent="0.25">
      <c r="A163" s="7" t="s">
        <v>351</v>
      </c>
      <c r="B163" s="5" t="s">
        <v>358</v>
      </c>
      <c r="C163" s="5" t="s">
        <v>435</v>
      </c>
      <c r="D163" s="8" t="s">
        <v>359</v>
      </c>
      <c r="E163" s="59">
        <v>3</v>
      </c>
      <c r="F163" s="60">
        <v>6</v>
      </c>
      <c r="G163" s="61">
        <v>0</v>
      </c>
      <c r="H163" s="60">
        <v>3</v>
      </c>
      <c r="I163" s="62">
        <v>6</v>
      </c>
      <c r="J163" s="60">
        <v>0</v>
      </c>
      <c r="K163" s="67">
        <v>0</v>
      </c>
      <c r="L163" s="54"/>
      <c r="M163" s="48"/>
      <c r="N163" s="76"/>
      <c r="O163" s="77"/>
      <c r="P163" s="48"/>
      <c r="Q163" s="48"/>
      <c r="R163" s="65">
        <f t="shared" si="141"/>
        <v>3</v>
      </c>
      <c r="S163" s="66">
        <f t="shared" si="142"/>
        <v>6</v>
      </c>
      <c r="T163" s="24">
        <f t="shared" si="143"/>
        <v>0</v>
      </c>
      <c r="U163" s="17">
        <v>3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5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2</v>
      </c>
      <c r="AH163" s="17">
        <v>0</v>
      </c>
      <c r="AI163" s="17">
        <v>0</v>
      </c>
      <c r="AJ163" s="17">
        <v>0</v>
      </c>
      <c r="AK163" s="17">
        <v>1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1</v>
      </c>
      <c r="AS163" s="17">
        <v>0</v>
      </c>
      <c r="AT163" s="17">
        <v>0</v>
      </c>
      <c r="AU163" s="17">
        <v>0</v>
      </c>
      <c r="AV163" s="17">
        <v>0</v>
      </c>
      <c r="AW163" s="17">
        <v>1</v>
      </c>
      <c r="AX163" s="17">
        <v>0</v>
      </c>
      <c r="AY163" s="17">
        <v>0</v>
      </c>
      <c r="AZ163" s="18" t="s">
        <v>420</v>
      </c>
      <c r="BA163" s="25">
        <f t="shared" si="144"/>
        <v>12</v>
      </c>
      <c r="BB163" s="26">
        <f t="shared" si="140"/>
        <v>1</v>
      </c>
      <c r="BC163" s="27">
        <f t="shared" si="138"/>
        <v>13</v>
      </c>
      <c r="BD163" s="52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7"/>
      <c r="CJ163" s="39">
        <f t="shared" si="107"/>
        <v>3</v>
      </c>
      <c r="CK163" s="28">
        <f t="shared" si="108"/>
        <v>0</v>
      </c>
      <c r="CL163" s="28">
        <f t="shared" si="109"/>
        <v>0</v>
      </c>
      <c r="CM163" s="28">
        <f t="shared" si="110"/>
        <v>0</v>
      </c>
      <c r="CN163" s="28">
        <f t="shared" si="111"/>
        <v>0</v>
      </c>
      <c r="CO163" s="28">
        <f t="shared" si="112"/>
        <v>0</v>
      </c>
      <c r="CP163" s="28">
        <f t="shared" si="113"/>
        <v>5</v>
      </c>
      <c r="CQ163" s="28">
        <f t="shared" si="114"/>
        <v>0</v>
      </c>
      <c r="CR163" s="28">
        <f t="shared" si="115"/>
        <v>0</v>
      </c>
      <c r="CS163" s="28">
        <f t="shared" si="116"/>
        <v>0</v>
      </c>
      <c r="CT163" s="28">
        <f t="shared" si="117"/>
        <v>0</v>
      </c>
      <c r="CU163" s="28">
        <f t="shared" si="118"/>
        <v>0</v>
      </c>
      <c r="CV163" s="28">
        <f t="shared" si="119"/>
        <v>2</v>
      </c>
      <c r="CW163" s="28">
        <f t="shared" si="120"/>
        <v>0</v>
      </c>
      <c r="CX163" s="28">
        <f t="shared" si="121"/>
        <v>0</v>
      </c>
      <c r="CY163" s="28">
        <f t="shared" si="122"/>
        <v>0</v>
      </c>
      <c r="CZ163" s="28">
        <f t="shared" si="123"/>
        <v>1</v>
      </c>
      <c r="DA163" s="28">
        <f t="shared" si="124"/>
        <v>0</v>
      </c>
      <c r="DB163" s="28">
        <f t="shared" si="125"/>
        <v>0</v>
      </c>
      <c r="DC163" s="28">
        <f t="shared" si="126"/>
        <v>0</v>
      </c>
      <c r="DD163" s="28">
        <f t="shared" si="127"/>
        <v>0</v>
      </c>
      <c r="DE163" s="28">
        <f t="shared" si="128"/>
        <v>0</v>
      </c>
      <c r="DF163" s="28">
        <f t="shared" si="129"/>
        <v>0</v>
      </c>
      <c r="DG163" s="28">
        <f t="shared" si="139"/>
        <v>1</v>
      </c>
      <c r="DH163" s="28">
        <f t="shared" si="130"/>
        <v>0</v>
      </c>
      <c r="DI163" s="28">
        <f t="shared" si="131"/>
        <v>0</v>
      </c>
      <c r="DJ163" s="28">
        <f t="shared" si="132"/>
        <v>0</v>
      </c>
      <c r="DK163" s="28">
        <f t="shared" si="133"/>
        <v>0</v>
      </c>
      <c r="DL163" s="28">
        <f t="shared" si="134"/>
        <v>1</v>
      </c>
      <c r="DM163" s="28">
        <f t="shared" si="135"/>
        <v>0</v>
      </c>
      <c r="DN163" s="28">
        <f t="shared" si="136"/>
        <v>0</v>
      </c>
      <c r="DO163" s="40" t="s">
        <v>420</v>
      </c>
      <c r="DP163" s="85">
        <f t="shared" si="106"/>
        <v>12</v>
      </c>
      <c r="DQ163" s="86">
        <f t="shared" si="145"/>
        <v>1</v>
      </c>
      <c r="DR163" s="87">
        <f t="shared" si="146"/>
        <v>13</v>
      </c>
    </row>
    <row r="164" spans="1:122" ht="46.5" customHeight="1" thickBot="1" x14ac:dyDescent="0.25">
      <c r="A164" s="7" t="s">
        <v>351</v>
      </c>
      <c r="B164" s="5" t="s">
        <v>360</v>
      </c>
      <c r="C164" s="5" t="s">
        <v>435</v>
      </c>
      <c r="D164" s="8" t="s">
        <v>361</v>
      </c>
      <c r="E164" s="59">
        <v>3</v>
      </c>
      <c r="F164" s="60">
        <v>9</v>
      </c>
      <c r="G164" s="61">
        <v>0</v>
      </c>
      <c r="H164" s="60">
        <v>3</v>
      </c>
      <c r="I164" s="62">
        <v>12</v>
      </c>
      <c r="J164" s="60">
        <v>0</v>
      </c>
      <c r="K164" s="67">
        <v>0</v>
      </c>
      <c r="L164" s="54"/>
      <c r="M164" s="48">
        <v>1</v>
      </c>
      <c r="N164" s="76"/>
      <c r="O164" s="77"/>
      <c r="P164" s="48"/>
      <c r="Q164" s="48"/>
      <c r="R164" s="65">
        <f t="shared" si="141"/>
        <v>3</v>
      </c>
      <c r="S164" s="66">
        <f t="shared" si="142"/>
        <v>10</v>
      </c>
      <c r="T164" s="24">
        <f t="shared" si="143"/>
        <v>0</v>
      </c>
      <c r="U164" s="17">
        <v>3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6</v>
      </c>
      <c r="AB164" s="17">
        <v>0</v>
      </c>
      <c r="AC164" s="17">
        <v>2</v>
      </c>
      <c r="AD164" s="17">
        <v>0</v>
      </c>
      <c r="AE164" s="17">
        <v>0</v>
      </c>
      <c r="AF164" s="17">
        <v>0</v>
      </c>
      <c r="AG164" s="17">
        <v>2</v>
      </c>
      <c r="AH164" s="17">
        <v>0</v>
      </c>
      <c r="AI164" s="17">
        <v>0</v>
      </c>
      <c r="AJ164" s="17">
        <v>0</v>
      </c>
      <c r="AK164" s="17">
        <v>1</v>
      </c>
      <c r="AL164" s="17">
        <v>0</v>
      </c>
      <c r="AM164" s="17">
        <v>0</v>
      </c>
      <c r="AN164" s="17">
        <v>0</v>
      </c>
      <c r="AO164" s="17">
        <v>0</v>
      </c>
      <c r="AP164" s="17">
        <v>0</v>
      </c>
      <c r="AQ164" s="17">
        <v>1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1</v>
      </c>
      <c r="AX164" s="17">
        <v>0</v>
      </c>
      <c r="AY164" s="17">
        <v>0</v>
      </c>
      <c r="AZ164" s="18" t="s">
        <v>420</v>
      </c>
      <c r="BA164" s="25">
        <f t="shared" si="144"/>
        <v>16</v>
      </c>
      <c r="BB164" s="26">
        <f t="shared" si="140"/>
        <v>0</v>
      </c>
      <c r="BC164" s="27">
        <f t="shared" si="138"/>
        <v>16</v>
      </c>
      <c r="BD164" s="52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>
        <v>1</v>
      </c>
      <c r="BQ164" s="46"/>
      <c r="BR164" s="119">
        <v>1</v>
      </c>
      <c r="BS164" s="46"/>
      <c r="BT164" s="46"/>
      <c r="BU164" s="11"/>
      <c r="BV164" s="46">
        <v>1</v>
      </c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7"/>
      <c r="CJ164" s="39">
        <f t="shared" si="107"/>
        <v>3</v>
      </c>
      <c r="CK164" s="28">
        <f t="shared" si="108"/>
        <v>0</v>
      </c>
      <c r="CL164" s="28">
        <f t="shared" si="109"/>
        <v>0</v>
      </c>
      <c r="CM164" s="28">
        <f t="shared" si="110"/>
        <v>0</v>
      </c>
      <c r="CN164" s="28">
        <f t="shared" si="111"/>
        <v>0</v>
      </c>
      <c r="CO164" s="28">
        <f t="shared" si="112"/>
        <v>0</v>
      </c>
      <c r="CP164" s="28">
        <f t="shared" si="113"/>
        <v>6</v>
      </c>
      <c r="CQ164" s="28">
        <f t="shared" si="114"/>
        <v>0</v>
      </c>
      <c r="CR164" s="28">
        <f t="shared" si="115"/>
        <v>2</v>
      </c>
      <c r="CS164" s="28">
        <f t="shared" si="116"/>
        <v>0</v>
      </c>
      <c r="CT164" s="28">
        <f t="shared" si="117"/>
        <v>0</v>
      </c>
      <c r="CU164" s="28">
        <f t="shared" si="118"/>
        <v>0</v>
      </c>
      <c r="CV164" s="28">
        <f t="shared" si="119"/>
        <v>3</v>
      </c>
      <c r="CW164" s="28">
        <f t="shared" si="120"/>
        <v>0</v>
      </c>
      <c r="CX164" s="28">
        <f t="shared" si="121"/>
        <v>1</v>
      </c>
      <c r="CY164" s="28">
        <f t="shared" si="122"/>
        <v>0</v>
      </c>
      <c r="CZ164" s="28">
        <f t="shared" si="123"/>
        <v>1</v>
      </c>
      <c r="DA164" s="28">
        <f t="shared" si="124"/>
        <v>0</v>
      </c>
      <c r="DB164" s="28">
        <f t="shared" si="125"/>
        <v>1</v>
      </c>
      <c r="DC164" s="28">
        <f t="shared" si="126"/>
        <v>0</v>
      </c>
      <c r="DD164" s="28">
        <f t="shared" si="127"/>
        <v>0</v>
      </c>
      <c r="DE164" s="28">
        <f t="shared" si="128"/>
        <v>0</v>
      </c>
      <c r="DF164" s="28">
        <f t="shared" si="129"/>
        <v>1</v>
      </c>
      <c r="DG164" s="28">
        <f t="shared" si="139"/>
        <v>0</v>
      </c>
      <c r="DH164" s="28">
        <f t="shared" si="130"/>
        <v>0</v>
      </c>
      <c r="DI164" s="28">
        <f t="shared" si="131"/>
        <v>0</v>
      </c>
      <c r="DJ164" s="28">
        <f t="shared" si="132"/>
        <v>0</v>
      </c>
      <c r="DK164" s="28">
        <f t="shared" si="133"/>
        <v>0</v>
      </c>
      <c r="DL164" s="28">
        <f t="shared" si="134"/>
        <v>1</v>
      </c>
      <c r="DM164" s="28">
        <f t="shared" si="135"/>
        <v>0</v>
      </c>
      <c r="DN164" s="28">
        <f t="shared" si="136"/>
        <v>0</v>
      </c>
      <c r="DO164" s="40" t="s">
        <v>420</v>
      </c>
      <c r="DP164" s="85">
        <f t="shared" si="106"/>
        <v>19</v>
      </c>
      <c r="DQ164" s="86">
        <f t="shared" si="145"/>
        <v>0</v>
      </c>
      <c r="DR164" s="87">
        <f>SUM(DP164:DQ164)</f>
        <v>19</v>
      </c>
    </row>
    <row r="165" spans="1:122" ht="30" customHeight="1" thickBot="1" x14ac:dyDescent="0.25">
      <c r="A165" s="7" t="s">
        <v>351</v>
      </c>
      <c r="B165" s="5" t="s">
        <v>363</v>
      </c>
      <c r="C165" s="5" t="s">
        <v>435</v>
      </c>
      <c r="D165" s="8" t="s">
        <v>97</v>
      </c>
      <c r="E165" s="59">
        <v>6</v>
      </c>
      <c r="F165" s="60">
        <v>14</v>
      </c>
      <c r="G165" s="61">
        <v>0</v>
      </c>
      <c r="H165" s="60">
        <v>6</v>
      </c>
      <c r="I165" s="62">
        <v>16</v>
      </c>
      <c r="J165" s="60">
        <v>0</v>
      </c>
      <c r="K165" s="67">
        <v>0</v>
      </c>
      <c r="L165" s="54"/>
      <c r="M165" s="48"/>
      <c r="N165" s="76"/>
      <c r="O165" s="77"/>
      <c r="P165" s="48"/>
      <c r="Q165" s="48"/>
      <c r="R165" s="65">
        <f t="shared" ref="R165" si="147">E165+L165-O165</f>
        <v>6</v>
      </c>
      <c r="S165" s="66">
        <f t="shared" ref="S165" si="148">F165+M165-P165</f>
        <v>14</v>
      </c>
      <c r="T165" s="24">
        <f t="shared" ref="T165" si="149">G165+N165-Q165</f>
        <v>0</v>
      </c>
      <c r="U165" s="17">
        <v>6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11</v>
      </c>
      <c r="AB165" s="17">
        <v>0</v>
      </c>
      <c r="AC165" s="17">
        <v>0</v>
      </c>
      <c r="AD165" s="17">
        <v>0</v>
      </c>
      <c r="AE165" s="17">
        <v>2</v>
      </c>
      <c r="AF165" s="17">
        <v>0</v>
      </c>
      <c r="AG165" s="17">
        <v>3</v>
      </c>
      <c r="AH165" s="17">
        <v>0</v>
      </c>
      <c r="AI165" s="17">
        <v>0</v>
      </c>
      <c r="AJ165" s="17">
        <v>0</v>
      </c>
      <c r="AK165" s="17">
        <v>2</v>
      </c>
      <c r="AL165" s="17">
        <v>0</v>
      </c>
      <c r="AM165" s="17">
        <v>0</v>
      </c>
      <c r="AN165" s="17">
        <v>0</v>
      </c>
      <c r="AO165" s="17">
        <v>0</v>
      </c>
      <c r="AP165" s="17">
        <v>0</v>
      </c>
      <c r="AQ165" s="17">
        <v>1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1</v>
      </c>
      <c r="AX165" s="17">
        <v>0</v>
      </c>
      <c r="AY165" s="17">
        <v>0</v>
      </c>
      <c r="AZ165" s="18">
        <v>1</v>
      </c>
      <c r="BA165" s="25">
        <f t="shared" ref="BA165" si="150">U165+AA165+AG165+AK165+AQ165+AW165+AY165+W165+Y165+AC165+AE165+AM165+AO165+AS165+AU165+AI165</f>
        <v>26</v>
      </c>
      <c r="BB165" s="26">
        <f t="shared" ref="BB165" si="151">IF(ISNUMBER(V165),V165,0)+IF(ISNUMBER(AB165),AB165,0)+IF(ISNUMBER(AH165),AH165,0)+IF(ISNUMBER(AJ165),AJ165,0)+IF(ISNUMBER(X165),X165,0)+IF(ISNUMBER(Z165),Z165,0)+IF(ISNUMBER(AD165),AD165,0)+IF(ISNUMBER(AF165),AF165,0)+IF(ISNUMBER(AL165),AL165,0)+IF(ISNUMBER(AR165),AR165,0)+IF(ISNUMBER(AX165),AX165,0)+IF(ISNUMBER(AZ165),AZ165,0)+IF(ISNUMBER(AN165),AN165,0)+IF(ISNUMBER(AP165),AP165,0)+IF(ISNUMBER(AT165),AT165,0)+IF(ISNUMBER(AV165),AV165,0)</f>
        <v>1</v>
      </c>
      <c r="BC165" s="27">
        <f t="shared" ref="BC165" si="152">BA165+BB165</f>
        <v>27</v>
      </c>
      <c r="BD165" s="52">
        <v>-1</v>
      </c>
      <c r="BE165" s="46"/>
      <c r="BF165" s="46"/>
      <c r="BG165" s="46"/>
      <c r="BH165" s="46">
        <v>1</v>
      </c>
      <c r="BI165" s="46"/>
      <c r="BJ165" s="46">
        <v>-1</v>
      </c>
      <c r="BK165" s="46"/>
      <c r="BL165" s="46"/>
      <c r="BM165" s="46"/>
      <c r="BN165" s="46"/>
      <c r="BO165" s="46"/>
      <c r="BP165" s="46"/>
      <c r="BQ165" s="46"/>
      <c r="BR165" s="46">
        <v>1</v>
      </c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7"/>
      <c r="CJ165" s="39">
        <f t="shared" ref="CJ165" si="153">U165+BD165</f>
        <v>5</v>
      </c>
      <c r="CK165" s="28">
        <f t="shared" ref="CK165" si="154">V165+BE165</f>
        <v>0</v>
      </c>
      <c r="CL165" s="28">
        <f t="shared" ref="CL165" si="155">W165+BF165</f>
        <v>0</v>
      </c>
      <c r="CM165" s="28">
        <f t="shared" ref="CM165" si="156">X165+BG165</f>
        <v>0</v>
      </c>
      <c r="CN165" s="28">
        <f t="shared" ref="CN165" si="157">Y165+BH165</f>
        <v>1</v>
      </c>
      <c r="CO165" s="28">
        <f t="shared" ref="CO165" si="158">Z165+BI165</f>
        <v>0</v>
      </c>
      <c r="CP165" s="28">
        <f t="shared" ref="CP165" si="159">AA165+BJ165</f>
        <v>10</v>
      </c>
      <c r="CQ165" s="28">
        <f t="shared" ref="CQ165" si="160">AB165+BK165</f>
        <v>0</v>
      </c>
      <c r="CR165" s="28">
        <f t="shared" ref="CR165" si="161">AC165+BL165</f>
        <v>0</v>
      </c>
      <c r="CS165" s="28">
        <f t="shared" ref="CS165" si="162">AD165+BM165</f>
        <v>0</v>
      </c>
      <c r="CT165" s="28">
        <f t="shared" ref="CT165" si="163">AE165+BN165</f>
        <v>2</v>
      </c>
      <c r="CU165" s="28">
        <f t="shared" ref="CU165" si="164">AF165+BO165</f>
        <v>0</v>
      </c>
      <c r="CV165" s="28">
        <f t="shared" ref="CV165" si="165">AG165+BP165</f>
        <v>3</v>
      </c>
      <c r="CW165" s="28">
        <f t="shared" ref="CW165" si="166">AH165+BQ165</f>
        <v>0</v>
      </c>
      <c r="CX165" s="28">
        <f t="shared" ref="CX165" si="167">AI165+BR165</f>
        <v>1</v>
      </c>
      <c r="CY165" s="28">
        <f t="shared" ref="CY165" si="168">AJ165+BS165</f>
        <v>0</v>
      </c>
      <c r="CZ165" s="28">
        <f t="shared" ref="CZ165" si="169">AK165+BT165</f>
        <v>2</v>
      </c>
      <c r="DA165" s="28">
        <f t="shared" ref="DA165" si="170">AL165+BU165</f>
        <v>0</v>
      </c>
      <c r="DB165" s="28">
        <f t="shared" ref="DB165" si="171">AM165+BV165</f>
        <v>0</v>
      </c>
      <c r="DC165" s="28">
        <f t="shared" ref="DC165" si="172">AN165+BW165</f>
        <v>0</v>
      </c>
      <c r="DD165" s="28">
        <f t="shared" ref="DD165" si="173">AO165+BX165</f>
        <v>0</v>
      </c>
      <c r="DE165" s="28">
        <f t="shared" ref="DE165" si="174">AP165+BY165</f>
        <v>0</v>
      </c>
      <c r="DF165" s="28">
        <f t="shared" ref="DF165" si="175">AQ165+BZ165</f>
        <v>1</v>
      </c>
      <c r="DG165" s="28">
        <f t="shared" ref="DG165" si="176">AR165+CA165</f>
        <v>0</v>
      </c>
      <c r="DH165" s="28">
        <f t="shared" ref="DH165" si="177">AS165+CB165</f>
        <v>0</v>
      </c>
      <c r="DI165" s="28">
        <f t="shared" ref="DI165" si="178">AT165+CC165</f>
        <v>0</v>
      </c>
      <c r="DJ165" s="28">
        <f t="shared" ref="DJ165" si="179">AU165+CD165</f>
        <v>0</v>
      </c>
      <c r="DK165" s="28">
        <f t="shared" ref="DK165" si="180">AV165+CE165</f>
        <v>0</v>
      </c>
      <c r="DL165" s="28">
        <f t="shared" ref="DL165" si="181">AW165+CF165</f>
        <v>1</v>
      </c>
      <c r="DM165" s="28">
        <f t="shared" ref="DM165" si="182">AX165+CG165</f>
        <v>0</v>
      </c>
      <c r="DN165" s="28">
        <f t="shared" ref="DN165" si="183">AY165+CH165</f>
        <v>0</v>
      </c>
      <c r="DO165" s="40">
        <f t="shared" ref="DO165" si="184">AZ165+CI165</f>
        <v>1</v>
      </c>
      <c r="DP165" s="85">
        <f>CJ165+CP165+CV165+DJ256+CZ165+DF165+DL165+DN165+DJ165+DH165+DD165+DB165+CT165+CR165+CN165+CL165+CX165</f>
        <v>26</v>
      </c>
      <c r="DQ165" s="86">
        <f t="shared" ref="DQ165" si="185">IF(ISNUMBER(CK165),CK165,0)+IF(ISNUMBER(CK165),CK165,0)+IF(ISNUMBER(CQ165),CQ165,0)+IF(ISNUMBER(CW165),CW165,0)+IF(ISNUMBER(DC165),DC165,0)+IF(ISNUMBER(DE165),DE165,0)+IF(ISNUMBER(DI165),DI165,0)+IF(ISNUMBER(DK165),DK165,0)+IF(ISNUMBER(DA165),DA165,0)+IF(ISNUMBER(DG165),DG165,0)+IF(ISNUMBER(DM165),DM165,0)+IF(ISNUMBER(DO165),DO165,0)+IF(ISNUMBER(CM165),CM165,0)+IF(ISNUMBER(CO165),CO165,0)+IF(ISNUMBER(CS165),CS165,0)+IF(ISNUMBER(CU165),CU165,0)</f>
        <v>1</v>
      </c>
      <c r="DR165" s="87">
        <f t="shared" ref="DR165" si="186">SUM(DP165:DQ165)</f>
        <v>27</v>
      </c>
    </row>
    <row r="166" spans="1:122" ht="25.5" customHeight="1" thickBot="1" x14ac:dyDescent="0.25">
      <c r="A166" s="7" t="s">
        <v>351</v>
      </c>
      <c r="B166" s="5" t="s">
        <v>362</v>
      </c>
      <c r="C166" s="5" t="s">
        <v>435</v>
      </c>
      <c r="D166" s="8" t="s">
        <v>450</v>
      </c>
      <c r="E166" s="59">
        <v>3</v>
      </c>
      <c r="F166" s="60">
        <v>6</v>
      </c>
      <c r="G166" s="61">
        <v>0</v>
      </c>
      <c r="H166" s="60">
        <v>3</v>
      </c>
      <c r="I166" s="62">
        <v>8</v>
      </c>
      <c r="J166" s="60">
        <v>0</v>
      </c>
      <c r="K166" s="67">
        <v>0</v>
      </c>
      <c r="L166" s="54"/>
      <c r="M166" s="48">
        <v>1</v>
      </c>
      <c r="N166" s="76"/>
      <c r="O166" s="77"/>
      <c r="P166" s="48"/>
      <c r="Q166" s="48"/>
      <c r="R166" s="65">
        <f t="shared" si="141"/>
        <v>3</v>
      </c>
      <c r="S166" s="66">
        <f t="shared" si="142"/>
        <v>7</v>
      </c>
      <c r="T166" s="24">
        <f t="shared" si="143"/>
        <v>0</v>
      </c>
      <c r="U166" s="17">
        <v>3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5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2</v>
      </c>
      <c r="AH166" s="17">
        <v>0</v>
      </c>
      <c r="AI166" s="17">
        <v>0</v>
      </c>
      <c r="AJ166" s="17">
        <v>0</v>
      </c>
      <c r="AK166" s="17">
        <v>1</v>
      </c>
      <c r="AL166" s="17">
        <v>0</v>
      </c>
      <c r="AM166" s="17">
        <v>0</v>
      </c>
      <c r="AN166" s="17">
        <v>0</v>
      </c>
      <c r="AO166" s="17">
        <v>0</v>
      </c>
      <c r="AP166" s="17">
        <v>0</v>
      </c>
      <c r="AQ166" s="17">
        <v>0</v>
      </c>
      <c r="AR166" s="17" t="s">
        <v>420</v>
      </c>
      <c r="AS166" s="17">
        <v>0</v>
      </c>
      <c r="AT166" s="17">
        <v>0</v>
      </c>
      <c r="AU166" s="17">
        <v>0</v>
      </c>
      <c r="AV166" s="17">
        <v>0</v>
      </c>
      <c r="AW166" s="17">
        <v>1</v>
      </c>
      <c r="AX166" s="17">
        <v>0</v>
      </c>
      <c r="AY166" s="17">
        <v>0</v>
      </c>
      <c r="AZ166" s="18" t="s">
        <v>420</v>
      </c>
      <c r="BA166" s="25">
        <f t="shared" si="144"/>
        <v>12</v>
      </c>
      <c r="BB166" s="26">
        <f t="shared" si="140"/>
        <v>0</v>
      </c>
      <c r="BC166" s="27">
        <f t="shared" si="138"/>
        <v>12</v>
      </c>
      <c r="BD166" s="52"/>
      <c r="BE166" s="46"/>
      <c r="BF166" s="46"/>
      <c r="BG166" s="46"/>
      <c r="BH166" s="46"/>
      <c r="BI166" s="46"/>
      <c r="BJ166" s="46">
        <v>1</v>
      </c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7"/>
      <c r="CJ166" s="39">
        <f t="shared" si="107"/>
        <v>3</v>
      </c>
      <c r="CK166" s="28">
        <f t="shared" si="108"/>
        <v>0</v>
      </c>
      <c r="CL166" s="28">
        <f t="shared" si="109"/>
        <v>0</v>
      </c>
      <c r="CM166" s="28">
        <f t="shared" si="110"/>
        <v>0</v>
      </c>
      <c r="CN166" s="28">
        <f t="shared" si="111"/>
        <v>0</v>
      </c>
      <c r="CO166" s="28">
        <f t="shared" si="112"/>
        <v>0</v>
      </c>
      <c r="CP166" s="28">
        <f t="shared" si="113"/>
        <v>6</v>
      </c>
      <c r="CQ166" s="28">
        <f t="shared" si="114"/>
        <v>0</v>
      </c>
      <c r="CR166" s="28">
        <f t="shared" si="115"/>
        <v>0</v>
      </c>
      <c r="CS166" s="28">
        <f t="shared" si="116"/>
        <v>0</v>
      </c>
      <c r="CT166" s="28">
        <f t="shared" si="117"/>
        <v>0</v>
      </c>
      <c r="CU166" s="28">
        <f t="shared" si="118"/>
        <v>0</v>
      </c>
      <c r="CV166" s="28">
        <f t="shared" si="119"/>
        <v>2</v>
      </c>
      <c r="CW166" s="28">
        <f t="shared" si="120"/>
        <v>0</v>
      </c>
      <c r="CX166" s="28">
        <f t="shared" si="121"/>
        <v>0</v>
      </c>
      <c r="CY166" s="28">
        <f t="shared" si="122"/>
        <v>0</v>
      </c>
      <c r="CZ166" s="28">
        <f t="shared" si="123"/>
        <v>1</v>
      </c>
      <c r="DA166" s="28">
        <f t="shared" si="124"/>
        <v>0</v>
      </c>
      <c r="DB166" s="28">
        <f t="shared" si="125"/>
        <v>0</v>
      </c>
      <c r="DC166" s="28">
        <f t="shared" si="126"/>
        <v>0</v>
      </c>
      <c r="DD166" s="28">
        <f t="shared" si="127"/>
        <v>0</v>
      </c>
      <c r="DE166" s="28">
        <f t="shared" si="128"/>
        <v>0</v>
      </c>
      <c r="DF166" s="28">
        <f t="shared" si="129"/>
        <v>0</v>
      </c>
      <c r="DG166" s="28" t="s">
        <v>420</v>
      </c>
      <c r="DH166" s="28">
        <f t="shared" si="130"/>
        <v>0</v>
      </c>
      <c r="DI166" s="28">
        <f t="shared" si="131"/>
        <v>0</v>
      </c>
      <c r="DJ166" s="28">
        <f t="shared" si="132"/>
        <v>0</v>
      </c>
      <c r="DK166" s="28">
        <f t="shared" si="133"/>
        <v>0</v>
      </c>
      <c r="DL166" s="28">
        <f t="shared" si="134"/>
        <v>1</v>
      </c>
      <c r="DM166" s="28">
        <f t="shared" si="135"/>
        <v>0</v>
      </c>
      <c r="DN166" s="28">
        <f t="shared" si="136"/>
        <v>0</v>
      </c>
      <c r="DO166" s="40" t="s">
        <v>420</v>
      </c>
      <c r="DP166" s="85">
        <f>CJ166+CP166+CV166+DJ257+CZ166+DF166+DL166+DN166+DJ166+DH166+DD166+DB166+CT166+CR166+CN166+CL166+CX166</f>
        <v>13</v>
      </c>
      <c r="DQ166" s="86">
        <f t="shared" si="145"/>
        <v>0</v>
      </c>
      <c r="DR166" s="87">
        <f t="shared" si="146"/>
        <v>13</v>
      </c>
    </row>
    <row r="167" spans="1:122" ht="21.75" customHeight="1" thickBot="1" x14ac:dyDescent="0.25">
      <c r="A167" s="7" t="s">
        <v>351</v>
      </c>
      <c r="B167" s="5" t="s">
        <v>364</v>
      </c>
      <c r="C167" s="5" t="s">
        <v>435</v>
      </c>
      <c r="D167" s="8" t="s">
        <v>167</v>
      </c>
      <c r="E167" s="59">
        <v>6</v>
      </c>
      <c r="F167" s="60">
        <v>12</v>
      </c>
      <c r="G167" s="61">
        <v>0</v>
      </c>
      <c r="H167" s="60">
        <v>6</v>
      </c>
      <c r="I167" s="62">
        <v>13</v>
      </c>
      <c r="J167" s="60">
        <v>0</v>
      </c>
      <c r="K167" s="67">
        <v>0</v>
      </c>
      <c r="L167" s="54"/>
      <c r="M167" s="48"/>
      <c r="N167" s="76"/>
      <c r="O167" s="77"/>
      <c r="P167" s="48"/>
      <c r="Q167" s="48"/>
      <c r="R167" s="65">
        <f t="shared" si="141"/>
        <v>6</v>
      </c>
      <c r="S167" s="66">
        <f t="shared" si="142"/>
        <v>12</v>
      </c>
      <c r="T167" s="24">
        <f t="shared" si="143"/>
        <v>0</v>
      </c>
      <c r="U167" s="17">
        <v>6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10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3</v>
      </c>
      <c r="AH167" s="17">
        <v>0</v>
      </c>
      <c r="AI167" s="17">
        <v>1</v>
      </c>
      <c r="AJ167" s="17">
        <v>0</v>
      </c>
      <c r="AK167" s="17">
        <v>2</v>
      </c>
      <c r="AL167" s="17">
        <v>0</v>
      </c>
      <c r="AM167" s="17">
        <v>0</v>
      </c>
      <c r="AN167" s="17">
        <v>0</v>
      </c>
      <c r="AO167" s="17">
        <v>0</v>
      </c>
      <c r="AP167" s="17">
        <v>0</v>
      </c>
      <c r="AQ167" s="17">
        <v>1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1</v>
      </c>
      <c r="AX167" s="17">
        <v>0</v>
      </c>
      <c r="AY167" s="17">
        <v>0</v>
      </c>
      <c r="AZ167" s="18">
        <v>1</v>
      </c>
      <c r="BA167" s="25">
        <f t="shared" si="144"/>
        <v>24</v>
      </c>
      <c r="BB167" s="26">
        <f t="shared" si="140"/>
        <v>1</v>
      </c>
      <c r="BC167" s="27">
        <f t="shared" si="138"/>
        <v>25</v>
      </c>
      <c r="BD167" s="52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7"/>
      <c r="CJ167" s="39">
        <f t="shared" si="107"/>
        <v>6</v>
      </c>
      <c r="CK167" s="28">
        <f t="shared" si="108"/>
        <v>0</v>
      </c>
      <c r="CL167" s="28">
        <f t="shared" si="109"/>
        <v>0</v>
      </c>
      <c r="CM167" s="28">
        <f t="shared" si="110"/>
        <v>0</v>
      </c>
      <c r="CN167" s="28">
        <f t="shared" si="111"/>
        <v>0</v>
      </c>
      <c r="CO167" s="28">
        <f t="shared" si="112"/>
        <v>0</v>
      </c>
      <c r="CP167" s="28">
        <f t="shared" si="113"/>
        <v>10</v>
      </c>
      <c r="CQ167" s="28">
        <f t="shared" si="114"/>
        <v>0</v>
      </c>
      <c r="CR167" s="28">
        <f t="shared" si="115"/>
        <v>0</v>
      </c>
      <c r="CS167" s="28">
        <f t="shared" si="116"/>
        <v>0</v>
      </c>
      <c r="CT167" s="28">
        <f t="shared" si="117"/>
        <v>0</v>
      </c>
      <c r="CU167" s="28">
        <f t="shared" si="118"/>
        <v>0</v>
      </c>
      <c r="CV167" s="28">
        <f t="shared" si="119"/>
        <v>3</v>
      </c>
      <c r="CW167" s="28">
        <f t="shared" si="120"/>
        <v>0</v>
      </c>
      <c r="CX167" s="28">
        <f t="shared" si="121"/>
        <v>1</v>
      </c>
      <c r="CY167" s="28">
        <f t="shared" si="122"/>
        <v>0</v>
      </c>
      <c r="CZ167" s="28">
        <f t="shared" si="123"/>
        <v>2</v>
      </c>
      <c r="DA167" s="28">
        <f t="shared" si="124"/>
        <v>0</v>
      </c>
      <c r="DB167" s="28">
        <f t="shared" si="125"/>
        <v>0</v>
      </c>
      <c r="DC167" s="28">
        <f t="shared" si="126"/>
        <v>0</v>
      </c>
      <c r="DD167" s="28">
        <f t="shared" si="127"/>
        <v>0</v>
      </c>
      <c r="DE167" s="28">
        <f t="shared" si="128"/>
        <v>0</v>
      </c>
      <c r="DF167" s="28">
        <f t="shared" si="129"/>
        <v>1</v>
      </c>
      <c r="DG167" s="28">
        <f t="shared" si="139"/>
        <v>0</v>
      </c>
      <c r="DH167" s="28">
        <f t="shared" si="130"/>
        <v>0</v>
      </c>
      <c r="DI167" s="28">
        <f t="shared" si="131"/>
        <v>0</v>
      </c>
      <c r="DJ167" s="28">
        <f t="shared" si="132"/>
        <v>0</v>
      </c>
      <c r="DK167" s="28">
        <f t="shared" si="133"/>
        <v>0</v>
      </c>
      <c r="DL167" s="28">
        <f t="shared" si="134"/>
        <v>1</v>
      </c>
      <c r="DM167" s="28">
        <f t="shared" si="135"/>
        <v>0</v>
      </c>
      <c r="DN167" s="28">
        <f t="shared" si="136"/>
        <v>0</v>
      </c>
      <c r="DO167" s="40">
        <f t="shared" si="137"/>
        <v>1</v>
      </c>
      <c r="DP167" s="85">
        <f t="shared" ref="DP167:DP174" si="187">CJ167+CP167+CV167+DJ259+CZ167+DF167+DL167+DN167+DJ167+DH167+DD167+DB167+CT167+CR167+CN167+CL167+CX167</f>
        <v>24</v>
      </c>
      <c r="DQ167" s="86">
        <f t="shared" si="145"/>
        <v>1</v>
      </c>
      <c r="DR167" s="87">
        <f t="shared" si="146"/>
        <v>25</v>
      </c>
    </row>
    <row r="168" spans="1:122" ht="45" customHeight="1" thickBot="1" x14ac:dyDescent="0.25">
      <c r="A168" s="7" t="s">
        <v>351</v>
      </c>
      <c r="B168" s="5" t="s">
        <v>365</v>
      </c>
      <c r="C168" s="5" t="s">
        <v>435</v>
      </c>
      <c r="D168" s="8" t="s">
        <v>29</v>
      </c>
      <c r="E168" s="59">
        <v>3</v>
      </c>
      <c r="F168" s="60">
        <v>8</v>
      </c>
      <c r="G168" s="61">
        <v>0</v>
      </c>
      <c r="H168" s="60">
        <v>3</v>
      </c>
      <c r="I168" s="62">
        <v>10</v>
      </c>
      <c r="J168" s="60">
        <v>0</v>
      </c>
      <c r="K168" s="67">
        <v>0</v>
      </c>
      <c r="L168" s="54"/>
      <c r="M168" s="48"/>
      <c r="N168" s="76"/>
      <c r="O168" s="77"/>
      <c r="P168" s="48"/>
      <c r="Q168" s="48"/>
      <c r="R168" s="65">
        <f t="shared" si="141"/>
        <v>3</v>
      </c>
      <c r="S168" s="66">
        <f t="shared" si="142"/>
        <v>8</v>
      </c>
      <c r="T168" s="24">
        <f t="shared" si="143"/>
        <v>0</v>
      </c>
      <c r="U168" s="17">
        <v>3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7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2</v>
      </c>
      <c r="AH168" s="17">
        <v>0</v>
      </c>
      <c r="AI168" s="17">
        <v>0</v>
      </c>
      <c r="AJ168" s="17">
        <v>0</v>
      </c>
      <c r="AK168" s="17">
        <v>1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1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1</v>
      </c>
      <c r="AX168" s="17">
        <v>0</v>
      </c>
      <c r="AY168" s="17">
        <v>0</v>
      </c>
      <c r="AZ168" s="18">
        <v>1</v>
      </c>
      <c r="BA168" s="25">
        <f t="shared" si="144"/>
        <v>15</v>
      </c>
      <c r="BB168" s="26">
        <f t="shared" si="140"/>
        <v>1</v>
      </c>
      <c r="BC168" s="27">
        <f t="shared" si="138"/>
        <v>16</v>
      </c>
      <c r="BD168" s="52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7"/>
      <c r="CJ168" s="39">
        <f t="shared" si="107"/>
        <v>3</v>
      </c>
      <c r="CK168" s="28">
        <f t="shared" si="108"/>
        <v>0</v>
      </c>
      <c r="CL168" s="28">
        <f t="shared" si="109"/>
        <v>0</v>
      </c>
      <c r="CM168" s="28">
        <f t="shared" si="110"/>
        <v>0</v>
      </c>
      <c r="CN168" s="28">
        <f t="shared" si="111"/>
        <v>0</v>
      </c>
      <c r="CO168" s="28">
        <f t="shared" si="112"/>
        <v>0</v>
      </c>
      <c r="CP168" s="28">
        <f t="shared" si="113"/>
        <v>7</v>
      </c>
      <c r="CQ168" s="28">
        <f t="shared" si="114"/>
        <v>0</v>
      </c>
      <c r="CR168" s="28">
        <f t="shared" si="115"/>
        <v>0</v>
      </c>
      <c r="CS168" s="28">
        <f t="shared" si="116"/>
        <v>0</v>
      </c>
      <c r="CT168" s="28">
        <f t="shared" si="117"/>
        <v>0</v>
      </c>
      <c r="CU168" s="28">
        <f t="shared" si="118"/>
        <v>0</v>
      </c>
      <c r="CV168" s="28">
        <f t="shared" si="119"/>
        <v>2</v>
      </c>
      <c r="CW168" s="28">
        <f t="shared" si="120"/>
        <v>0</v>
      </c>
      <c r="CX168" s="28">
        <f t="shared" si="121"/>
        <v>0</v>
      </c>
      <c r="CY168" s="28">
        <f t="shared" si="122"/>
        <v>0</v>
      </c>
      <c r="CZ168" s="28">
        <f t="shared" si="123"/>
        <v>1</v>
      </c>
      <c r="DA168" s="28">
        <f t="shared" si="124"/>
        <v>0</v>
      </c>
      <c r="DB168" s="28">
        <f t="shared" si="125"/>
        <v>0</v>
      </c>
      <c r="DC168" s="28">
        <f t="shared" si="126"/>
        <v>0</v>
      </c>
      <c r="DD168" s="28">
        <f t="shared" si="127"/>
        <v>0</v>
      </c>
      <c r="DE168" s="28">
        <f t="shared" si="128"/>
        <v>0</v>
      </c>
      <c r="DF168" s="28">
        <f t="shared" si="129"/>
        <v>1</v>
      </c>
      <c r="DG168" s="28">
        <f t="shared" si="139"/>
        <v>0</v>
      </c>
      <c r="DH168" s="28">
        <f t="shared" si="130"/>
        <v>0</v>
      </c>
      <c r="DI168" s="28">
        <f t="shared" si="131"/>
        <v>0</v>
      </c>
      <c r="DJ168" s="28">
        <f t="shared" si="132"/>
        <v>0</v>
      </c>
      <c r="DK168" s="28">
        <f t="shared" si="133"/>
        <v>0</v>
      </c>
      <c r="DL168" s="28">
        <f t="shared" si="134"/>
        <v>1</v>
      </c>
      <c r="DM168" s="28">
        <f t="shared" si="135"/>
        <v>0</v>
      </c>
      <c r="DN168" s="28">
        <f t="shared" si="136"/>
        <v>0</v>
      </c>
      <c r="DO168" s="40">
        <f t="shared" si="137"/>
        <v>1</v>
      </c>
      <c r="DP168" s="85">
        <f t="shared" si="187"/>
        <v>15</v>
      </c>
      <c r="DQ168" s="86">
        <f t="shared" si="145"/>
        <v>1</v>
      </c>
      <c r="DR168" s="87">
        <f t="shared" si="146"/>
        <v>16</v>
      </c>
    </row>
    <row r="169" spans="1:122" ht="21.75" customHeight="1" thickBot="1" x14ac:dyDescent="0.25">
      <c r="A169" s="7" t="s">
        <v>351</v>
      </c>
      <c r="B169" s="5" t="s">
        <v>366</v>
      </c>
      <c r="C169" s="5" t="s">
        <v>435</v>
      </c>
      <c r="D169" s="8" t="s">
        <v>193</v>
      </c>
      <c r="E169" s="59">
        <v>3</v>
      </c>
      <c r="F169" s="60">
        <v>6</v>
      </c>
      <c r="G169" s="61">
        <v>0</v>
      </c>
      <c r="H169" s="60">
        <v>3</v>
      </c>
      <c r="I169" s="62">
        <v>6</v>
      </c>
      <c r="J169" s="60">
        <v>0</v>
      </c>
      <c r="K169" s="67">
        <v>0</v>
      </c>
      <c r="L169" s="54"/>
      <c r="M169" s="48"/>
      <c r="N169" s="76"/>
      <c r="O169" s="77"/>
      <c r="P169" s="48"/>
      <c r="Q169" s="48"/>
      <c r="R169" s="65">
        <f t="shared" si="141"/>
        <v>3</v>
      </c>
      <c r="S169" s="66">
        <f t="shared" si="142"/>
        <v>6</v>
      </c>
      <c r="T169" s="24">
        <f t="shared" si="143"/>
        <v>0</v>
      </c>
      <c r="U169" s="17">
        <v>3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5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2</v>
      </c>
      <c r="AH169" s="17">
        <v>0</v>
      </c>
      <c r="AI169" s="17">
        <v>0</v>
      </c>
      <c r="AJ169" s="17">
        <v>0</v>
      </c>
      <c r="AK169" s="17">
        <v>1</v>
      </c>
      <c r="AL169" s="17">
        <v>0</v>
      </c>
      <c r="AM169" s="17">
        <v>0</v>
      </c>
      <c r="AN169" s="17">
        <v>0</v>
      </c>
      <c r="AO169" s="17">
        <v>0</v>
      </c>
      <c r="AP169" s="17">
        <v>0</v>
      </c>
      <c r="AQ169" s="17">
        <v>0</v>
      </c>
      <c r="AR169" s="17" t="s">
        <v>420</v>
      </c>
      <c r="AS169" s="17">
        <v>0</v>
      </c>
      <c r="AT169" s="17">
        <v>0</v>
      </c>
      <c r="AU169" s="17">
        <v>0</v>
      </c>
      <c r="AV169" s="17">
        <v>0</v>
      </c>
      <c r="AW169" s="17">
        <v>1</v>
      </c>
      <c r="AX169" s="17">
        <v>0</v>
      </c>
      <c r="AY169" s="17">
        <v>0</v>
      </c>
      <c r="AZ169" s="18">
        <v>1</v>
      </c>
      <c r="BA169" s="25">
        <f t="shared" si="144"/>
        <v>12</v>
      </c>
      <c r="BB169" s="26">
        <f t="shared" si="140"/>
        <v>1</v>
      </c>
      <c r="BC169" s="27">
        <f t="shared" si="138"/>
        <v>13</v>
      </c>
      <c r="BD169" s="52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7"/>
      <c r="CJ169" s="39">
        <f t="shared" si="107"/>
        <v>3</v>
      </c>
      <c r="CK169" s="28">
        <f t="shared" si="108"/>
        <v>0</v>
      </c>
      <c r="CL169" s="28">
        <f t="shared" si="109"/>
        <v>0</v>
      </c>
      <c r="CM169" s="28">
        <f t="shared" si="110"/>
        <v>0</v>
      </c>
      <c r="CN169" s="28">
        <f t="shared" si="111"/>
        <v>0</v>
      </c>
      <c r="CO169" s="28">
        <f t="shared" si="112"/>
        <v>0</v>
      </c>
      <c r="CP169" s="28">
        <f t="shared" si="113"/>
        <v>5</v>
      </c>
      <c r="CQ169" s="28">
        <f t="shared" si="114"/>
        <v>0</v>
      </c>
      <c r="CR169" s="28">
        <f t="shared" si="115"/>
        <v>0</v>
      </c>
      <c r="CS169" s="28">
        <f t="shared" si="116"/>
        <v>0</v>
      </c>
      <c r="CT169" s="28">
        <f t="shared" si="117"/>
        <v>0</v>
      </c>
      <c r="CU169" s="28">
        <f t="shared" si="118"/>
        <v>0</v>
      </c>
      <c r="CV169" s="28">
        <f t="shared" si="119"/>
        <v>2</v>
      </c>
      <c r="CW169" s="28">
        <f t="shared" si="120"/>
        <v>0</v>
      </c>
      <c r="CX169" s="28">
        <f t="shared" si="121"/>
        <v>0</v>
      </c>
      <c r="CY169" s="28">
        <f t="shared" si="122"/>
        <v>0</v>
      </c>
      <c r="CZ169" s="28">
        <f t="shared" si="123"/>
        <v>1</v>
      </c>
      <c r="DA169" s="28">
        <f t="shared" si="124"/>
        <v>0</v>
      </c>
      <c r="DB169" s="28">
        <f t="shared" si="125"/>
        <v>0</v>
      </c>
      <c r="DC169" s="28">
        <f t="shared" si="126"/>
        <v>0</v>
      </c>
      <c r="DD169" s="28">
        <f t="shared" si="127"/>
        <v>0</v>
      </c>
      <c r="DE169" s="28">
        <f t="shared" si="128"/>
        <v>0</v>
      </c>
      <c r="DF169" s="28">
        <f t="shared" si="129"/>
        <v>0</v>
      </c>
      <c r="DG169" s="28" t="s">
        <v>420</v>
      </c>
      <c r="DH169" s="28">
        <f t="shared" si="130"/>
        <v>0</v>
      </c>
      <c r="DI169" s="28">
        <f t="shared" si="131"/>
        <v>0</v>
      </c>
      <c r="DJ169" s="28">
        <f t="shared" si="132"/>
        <v>0</v>
      </c>
      <c r="DK169" s="28">
        <f t="shared" si="133"/>
        <v>0</v>
      </c>
      <c r="DL169" s="28">
        <f t="shared" si="134"/>
        <v>1</v>
      </c>
      <c r="DM169" s="28">
        <f t="shared" si="135"/>
        <v>0</v>
      </c>
      <c r="DN169" s="28">
        <f t="shared" si="136"/>
        <v>0</v>
      </c>
      <c r="DO169" s="40">
        <f t="shared" si="137"/>
        <v>1</v>
      </c>
      <c r="DP169" s="85">
        <f t="shared" si="187"/>
        <v>12</v>
      </c>
      <c r="DQ169" s="86">
        <f t="shared" si="145"/>
        <v>1</v>
      </c>
      <c r="DR169" s="87">
        <f t="shared" si="146"/>
        <v>13</v>
      </c>
    </row>
    <row r="170" spans="1:122" ht="21.75" customHeight="1" thickBot="1" x14ac:dyDescent="0.25">
      <c r="A170" s="7" t="s">
        <v>351</v>
      </c>
      <c r="B170" s="5" t="s">
        <v>367</v>
      </c>
      <c r="C170" s="5" t="s">
        <v>435</v>
      </c>
      <c r="D170" s="8" t="s">
        <v>229</v>
      </c>
      <c r="E170" s="59">
        <v>3</v>
      </c>
      <c r="F170" s="60">
        <v>6</v>
      </c>
      <c r="G170" s="61">
        <v>0</v>
      </c>
      <c r="H170" s="60">
        <v>3</v>
      </c>
      <c r="I170" s="62">
        <v>7</v>
      </c>
      <c r="J170" s="60">
        <v>0</v>
      </c>
      <c r="K170" s="67">
        <v>0</v>
      </c>
      <c r="L170" s="54"/>
      <c r="M170" s="48"/>
      <c r="N170" s="76"/>
      <c r="O170" s="77"/>
      <c r="P170" s="48"/>
      <c r="Q170" s="48"/>
      <c r="R170" s="65">
        <f t="shared" si="141"/>
        <v>3</v>
      </c>
      <c r="S170" s="66">
        <f t="shared" si="142"/>
        <v>6</v>
      </c>
      <c r="T170" s="24">
        <f t="shared" si="143"/>
        <v>0</v>
      </c>
      <c r="U170" s="17">
        <v>3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5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2</v>
      </c>
      <c r="AH170" s="17">
        <v>0</v>
      </c>
      <c r="AI170" s="17">
        <v>0</v>
      </c>
      <c r="AJ170" s="17">
        <v>0</v>
      </c>
      <c r="AK170" s="17">
        <v>1</v>
      </c>
      <c r="AL170" s="17">
        <v>0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1</v>
      </c>
      <c r="AS170" s="17">
        <v>0</v>
      </c>
      <c r="AT170" s="17">
        <v>0</v>
      </c>
      <c r="AU170" s="17">
        <v>0</v>
      </c>
      <c r="AV170" s="17">
        <v>0</v>
      </c>
      <c r="AW170" s="17">
        <v>1</v>
      </c>
      <c r="AX170" s="17">
        <v>0</v>
      </c>
      <c r="AY170" s="17">
        <v>0</v>
      </c>
      <c r="AZ170" s="18" t="s">
        <v>420</v>
      </c>
      <c r="BA170" s="25">
        <f t="shared" si="144"/>
        <v>12</v>
      </c>
      <c r="BB170" s="26">
        <f t="shared" si="140"/>
        <v>1</v>
      </c>
      <c r="BC170" s="27">
        <f t="shared" si="138"/>
        <v>13</v>
      </c>
      <c r="BD170" s="52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7"/>
      <c r="CJ170" s="39">
        <f t="shared" si="107"/>
        <v>3</v>
      </c>
      <c r="CK170" s="28">
        <f t="shared" si="108"/>
        <v>0</v>
      </c>
      <c r="CL170" s="28">
        <f t="shared" si="109"/>
        <v>0</v>
      </c>
      <c r="CM170" s="28">
        <f t="shared" si="110"/>
        <v>0</v>
      </c>
      <c r="CN170" s="28">
        <f t="shared" si="111"/>
        <v>0</v>
      </c>
      <c r="CO170" s="28">
        <f t="shared" si="112"/>
        <v>0</v>
      </c>
      <c r="CP170" s="28">
        <f t="shared" si="113"/>
        <v>5</v>
      </c>
      <c r="CQ170" s="28">
        <f t="shared" si="114"/>
        <v>0</v>
      </c>
      <c r="CR170" s="28">
        <f t="shared" si="115"/>
        <v>0</v>
      </c>
      <c r="CS170" s="28">
        <f t="shared" si="116"/>
        <v>0</v>
      </c>
      <c r="CT170" s="28">
        <f t="shared" si="117"/>
        <v>0</v>
      </c>
      <c r="CU170" s="28">
        <f t="shared" si="118"/>
        <v>0</v>
      </c>
      <c r="CV170" s="28">
        <f t="shared" si="119"/>
        <v>2</v>
      </c>
      <c r="CW170" s="28">
        <f t="shared" si="120"/>
        <v>0</v>
      </c>
      <c r="CX170" s="28">
        <f t="shared" si="121"/>
        <v>0</v>
      </c>
      <c r="CY170" s="28">
        <f t="shared" si="122"/>
        <v>0</v>
      </c>
      <c r="CZ170" s="28">
        <f t="shared" si="123"/>
        <v>1</v>
      </c>
      <c r="DA170" s="28">
        <f t="shared" si="124"/>
        <v>0</v>
      </c>
      <c r="DB170" s="28">
        <f t="shared" si="125"/>
        <v>0</v>
      </c>
      <c r="DC170" s="28">
        <f t="shared" si="126"/>
        <v>0</v>
      </c>
      <c r="DD170" s="28">
        <f t="shared" si="127"/>
        <v>0</v>
      </c>
      <c r="DE170" s="28">
        <f t="shared" si="128"/>
        <v>0</v>
      </c>
      <c r="DF170" s="28">
        <f t="shared" si="129"/>
        <v>0</v>
      </c>
      <c r="DG170" s="28">
        <f t="shared" si="139"/>
        <v>1</v>
      </c>
      <c r="DH170" s="28">
        <f t="shared" si="130"/>
        <v>0</v>
      </c>
      <c r="DI170" s="28">
        <f t="shared" si="131"/>
        <v>0</v>
      </c>
      <c r="DJ170" s="28">
        <f t="shared" si="132"/>
        <v>0</v>
      </c>
      <c r="DK170" s="28">
        <f t="shared" si="133"/>
        <v>0</v>
      </c>
      <c r="DL170" s="28">
        <f t="shared" si="134"/>
        <v>1</v>
      </c>
      <c r="DM170" s="28">
        <f t="shared" si="135"/>
        <v>0</v>
      </c>
      <c r="DN170" s="28">
        <f t="shared" si="136"/>
        <v>0</v>
      </c>
      <c r="DO170" s="40" t="s">
        <v>420</v>
      </c>
      <c r="DP170" s="85">
        <f t="shared" si="187"/>
        <v>12</v>
      </c>
      <c r="DQ170" s="86">
        <f t="shared" si="145"/>
        <v>1</v>
      </c>
      <c r="DR170" s="87">
        <f t="shared" si="146"/>
        <v>13</v>
      </c>
    </row>
    <row r="171" spans="1:122" ht="21.75" customHeight="1" thickBot="1" x14ac:dyDescent="0.25">
      <c r="A171" s="7" t="s">
        <v>351</v>
      </c>
      <c r="B171" s="5" t="s">
        <v>368</v>
      </c>
      <c r="C171" s="5" t="s">
        <v>435</v>
      </c>
      <c r="D171" s="8" t="s">
        <v>369</v>
      </c>
      <c r="E171" s="59">
        <v>3</v>
      </c>
      <c r="F171" s="60">
        <v>6</v>
      </c>
      <c r="G171" s="61">
        <v>0</v>
      </c>
      <c r="H171" s="60">
        <v>3</v>
      </c>
      <c r="I171" s="62">
        <v>7</v>
      </c>
      <c r="J171" s="60">
        <v>0</v>
      </c>
      <c r="K171" s="67">
        <v>0</v>
      </c>
      <c r="L171" s="54"/>
      <c r="M171" s="48"/>
      <c r="N171" s="76"/>
      <c r="O171" s="77"/>
      <c r="P171" s="48"/>
      <c r="Q171" s="48"/>
      <c r="R171" s="65">
        <f t="shared" si="141"/>
        <v>3</v>
      </c>
      <c r="S171" s="66">
        <f t="shared" si="142"/>
        <v>6</v>
      </c>
      <c r="T171" s="24">
        <f t="shared" si="143"/>
        <v>0</v>
      </c>
      <c r="U171" s="17">
        <v>3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5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2</v>
      </c>
      <c r="AH171" s="17">
        <v>0</v>
      </c>
      <c r="AI171" s="17">
        <v>0</v>
      </c>
      <c r="AJ171" s="17">
        <v>0</v>
      </c>
      <c r="AK171" s="17">
        <v>1</v>
      </c>
      <c r="AL171" s="17">
        <v>0</v>
      </c>
      <c r="AM171" s="17">
        <v>0</v>
      </c>
      <c r="AN171" s="17">
        <v>0</v>
      </c>
      <c r="AO171" s="17">
        <v>0</v>
      </c>
      <c r="AP171" s="17">
        <v>0</v>
      </c>
      <c r="AQ171" s="17">
        <v>0</v>
      </c>
      <c r="AR171" s="17" t="s">
        <v>420</v>
      </c>
      <c r="AS171" s="17">
        <v>0</v>
      </c>
      <c r="AT171" s="17">
        <v>0</v>
      </c>
      <c r="AU171" s="17">
        <v>0</v>
      </c>
      <c r="AV171" s="17">
        <v>0</v>
      </c>
      <c r="AW171" s="17">
        <v>1</v>
      </c>
      <c r="AX171" s="17">
        <v>0</v>
      </c>
      <c r="AY171" s="17">
        <v>0</v>
      </c>
      <c r="AZ171" s="18" t="s">
        <v>420</v>
      </c>
      <c r="BA171" s="25">
        <f t="shared" si="144"/>
        <v>12</v>
      </c>
      <c r="BB171" s="26">
        <f t="shared" si="140"/>
        <v>0</v>
      </c>
      <c r="BC171" s="27">
        <f t="shared" si="138"/>
        <v>12</v>
      </c>
      <c r="BD171" s="52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7"/>
      <c r="CJ171" s="39">
        <f t="shared" si="107"/>
        <v>3</v>
      </c>
      <c r="CK171" s="28">
        <f t="shared" si="108"/>
        <v>0</v>
      </c>
      <c r="CL171" s="28">
        <f t="shared" si="109"/>
        <v>0</v>
      </c>
      <c r="CM171" s="28">
        <f t="shared" si="110"/>
        <v>0</v>
      </c>
      <c r="CN171" s="28">
        <f t="shared" si="111"/>
        <v>0</v>
      </c>
      <c r="CO171" s="28">
        <f t="shared" si="112"/>
        <v>0</v>
      </c>
      <c r="CP171" s="28">
        <f t="shared" si="113"/>
        <v>5</v>
      </c>
      <c r="CQ171" s="28">
        <f t="shared" si="114"/>
        <v>0</v>
      </c>
      <c r="CR171" s="28">
        <f t="shared" si="115"/>
        <v>0</v>
      </c>
      <c r="CS171" s="28">
        <f t="shared" si="116"/>
        <v>0</v>
      </c>
      <c r="CT171" s="28">
        <f t="shared" si="117"/>
        <v>0</v>
      </c>
      <c r="CU171" s="28">
        <f t="shared" si="118"/>
        <v>0</v>
      </c>
      <c r="CV171" s="28">
        <f t="shared" si="119"/>
        <v>2</v>
      </c>
      <c r="CW171" s="28">
        <f t="shared" si="120"/>
        <v>0</v>
      </c>
      <c r="CX171" s="28">
        <f t="shared" si="121"/>
        <v>0</v>
      </c>
      <c r="CY171" s="28">
        <f t="shared" si="122"/>
        <v>0</v>
      </c>
      <c r="CZ171" s="28">
        <f t="shared" si="123"/>
        <v>1</v>
      </c>
      <c r="DA171" s="28">
        <f t="shared" si="124"/>
        <v>0</v>
      </c>
      <c r="DB171" s="28">
        <f t="shared" si="125"/>
        <v>0</v>
      </c>
      <c r="DC171" s="28">
        <f t="shared" si="126"/>
        <v>0</v>
      </c>
      <c r="DD171" s="28">
        <f t="shared" si="127"/>
        <v>0</v>
      </c>
      <c r="DE171" s="28">
        <f t="shared" si="128"/>
        <v>0</v>
      </c>
      <c r="DF171" s="28">
        <f t="shared" si="129"/>
        <v>0</v>
      </c>
      <c r="DG171" s="28" t="s">
        <v>420</v>
      </c>
      <c r="DH171" s="28">
        <f t="shared" si="130"/>
        <v>0</v>
      </c>
      <c r="DI171" s="28">
        <f t="shared" si="131"/>
        <v>0</v>
      </c>
      <c r="DJ171" s="28">
        <f t="shared" si="132"/>
        <v>0</v>
      </c>
      <c r="DK171" s="28">
        <f t="shared" si="133"/>
        <v>0</v>
      </c>
      <c r="DL171" s="28">
        <f t="shared" si="134"/>
        <v>1</v>
      </c>
      <c r="DM171" s="28">
        <f t="shared" si="135"/>
        <v>0</v>
      </c>
      <c r="DN171" s="28">
        <f t="shared" si="136"/>
        <v>0</v>
      </c>
      <c r="DO171" s="40" t="s">
        <v>420</v>
      </c>
      <c r="DP171" s="85">
        <f t="shared" si="187"/>
        <v>12</v>
      </c>
      <c r="DQ171" s="86">
        <f t="shared" si="145"/>
        <v>0</v>
      </c>
      <c r="DR171" s="87">
        <f t="shared" si="146"/>
        <v>12</v>
      </c>
    </row>
    <row r="172" spans="1:122" ht="25.5" customHeight="1" thickBot="1" x14ac:dyDescent="0.25">
      <c r="A172" s="7" t="s">
        <v>370</v>
      </c>
      <c r="B172" s="5" t="s">
        <v>371</v>
      </c>
      <c r="C172" s="5" t="s">
        <v>435</v>
      </c>
      <c r="D172" s="8" t="s">
        <v>372</v>
      </c>
      <c r="E172" s="59">
        <v>4</v>
      </c>
      <c r="F172" s="60">
        <v>10</v>
      </c>
      <c r="G172" s="61">
        <v>0</v>
      </c>
      <c r="H172" s="60">
        <v>4</v>
      </c>
      <c r="I172" s="62">
        <v>11</v>
      </c>
      <c r="J172" s="60">
        <v>0</v>
      </c>
      <c r="K172" s="67">
        <v>0</v>
      </c>
      <c r="L172" s="54"/>
      <c r="M172" s="48"/>
      <c r="N172" s="76"/>
      <c r="O172" s="77"/>
      <c r="P172" s="48"/>
      <c r="Q172" s="48"/>
      <c r="R172" s="65">
        <f t="shared" si="141"/>
        <v>4</v>
      </c>
      <c r="S172" s="66">
        <f t="shared" si="142"/>
        <v>10</v>
      </c>
      <c r="T172" s="24">
        <f t="shared" si="143"/>
        <v>0</v>
      </c>
      <c r="U172" s="17">
        <v>4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9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3</v>
      </c>
      <c r="AH172" s="17">
        <v>0</v>
      </c>
      <c r="AI172" s="17">
        <v>0</v>
      </c>
      <c r="AJ172" s="17">
        <v>0</v>
      </c>
      <c r="AK172" s="17">
        <v>2</v>
      </c>
      <c r="AL172" s="17">
        <v>0</v>
      </c>
      <c r="AM172" s="17">
        <v>0</v>
      </c>
      <c r="AN172" s="17">
        <v>0</v>
      </c>
      <c r="AO172" s="17">
        <v>0</v>
      </c>
      <c r="AP172" s="17">
        <v>0</v>
      </c>
      <c r="AQ172" s="17">
        <v>1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1</v>
      </c>
      <c r="AX172" s="17">
        <v>0</v>
      </c>
      <c r="AY172" s="17">
        <v>0</v>
      </c>
      <c r="AZ172" s="18" t="s">
        <v>420</v>
      </c>
      <c r="BA172" s="25">
        <f t="shared" si="144"/>
        <v>20</v>
      </c>
      <c r="BB172" s="26">
        <f t="shared" si="140"/>
        <v>0</v>
      </c>
      <c r="BC172" s="27">
        <f t="shared" si="138"/>
        <v>20</v>
      </c>
      <c r="BD172" s="52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7"/>
      <c r="CJ172" s="39">
        <f t="shared" si="107"/>
        <v>4</v>
      </c>
      <c r="CK172" s="28">
        <f t="shared" si="108"/>
        <v>0</v>
      </c>
      <c r="CL172" s="28">
        <f t="shared" si="109"/>
        <v>0</v>
      </c>
      <c r="CM172" s="28">
        <f t="shared" si="110"/>
        <v>0</v>
      </c>
      <c r="CN172" s="28">
        <f t="shared" si="111"/>
        <v>0</v>
      </c>
      <c r="CO172" s="28">
        <f t="shared" si="112"/>
        <v>0</v>
      </c>
      <c r="CP172" s="28">
        <f t="shared" si="113"/>
        <v>9</v>
      </c>
      <c r="CQ172" s="28">
        <f t="shared" si="114"/>
        <v>0</v>
      </c>
      <c r="CR172" s="28">
        <f t="shared" si="115"/>
        <v>0</v>
      </c>
      <c r="CS172" s="28">
        <f t="shared" si="116"/>
        <v>0</v>
      </c>
      <c r="CT172" s="28">
        <f t="shared" si="117"/>
        <v>0</v>
      </c>
      <c r="CU172" s="28">
        <f t="shared" si="118"/>
        <v>0</v>
      </c>
      <c r="CV172" s="28">
        <f t="shared" si="119"/>
        <v>3</v>
      </c>
      <c r="CW172" s="28">
        <f t="shared" si="120"/>
        <v>0</v>
      </c>
      <c r="CX172" s="28">
        <f t="shared" si="121"/>
        <v>0</v>
      </c>
      <c r="CY172" s="28">
        <f t="shared" si="122"/>
        <v>0</v>
      </c>
      <c r="CZ172" s="28">
        <f t="shared" si="123"/>
        <v>2</v>
      </c>
      <c r="DA172" s="28">
        <f t="shared" si="124"/>
        <v>0</v>
      </c>
      <c r="DB172" s="28">
        <f t="shared" si="125"/>
        <v>0</v>
      </c>
      <c r="DC172" s="28">
        <f t="shared" si="126"/>
        <v>0</v>
      </c>
      <c r="DD172" s="28">
        <f t="shared" si="127"/>
        <v>0</v>
      </c>
      <c r="DE172" s="28">
        <f t="shared" si="128"/>
        <v>0</v>
      </c>
      <c r="DF172" s="28">
        <f t="shared" si="129"/>
        <v>1</v>
      </c>
      <c r="DG172" s="28">
        <f t="shared" si="139"/>
        <v>0</v>
      </c>
      <c r="DH172" s="28">
        <f t="shared" si="130"/>
        <v>0</v>
      </c>
      <c r="DI172" s="28">
        <f t="shared" si="131"/>
        <v>0</v>
      </c>
      <c r="DJ172" s="28">
        <f t="shared" si="132"/>
        <v>0</v>
      </c>
      <c r="DK172" s="28">
        <f t="shared" si="133"/>
        <v>0</v>
      </c>
      <c r="DL172" s="28">
        <f t="shared" si="134"/>
        <v>1</v>
      </c>
      <c r="DM172" s="28">
        <f t="shared" si="135"/>
        <v>0</v>
      </c>
      <c r="DN172" s="28">
        <f t="shared" si="136"/>
        <v>0</v>
      </c>
      <c r="DO172" s="40" t="s">
        <v>420</v>
      </c>
      <c r="DP172" s="85">
        <f t="shared" si="187"/>
        <v>20</v>
      </c>
      <c r="DQ172" s="86">
        <f t="shared" si="145"/>
        <v>0</v>
      </c>
      <c r="DR172" s="87">
        <f t="shared" si="146"/>
        <v>20</v>
      </c>
    </row>
    <row r="173" spans="1:122" ht="42.75" customHeight="1" thickBot="1" x14ac:dyDescent="0.25">
      <c r="A173" s="7" t="s">
        <v>373</v>
      </c>
      <c r="B173" s="5">
        <v>13003178</v>
      </c>
      <c r="C173" s="5" t="s">
        <v>435</v>
      </c>
      <c r="D173" s="8" t="s">
        <v>374</v>
      </c>
      <c r="E173" s="59">
        <v>1</v>
      </c>
      <c r="F173" s="60">
        <v>5</v>
      </c>
      <c r="G173" s="61">
        <v>0</v>
      </c>
      <c r="H173" s="60">
        <v>1</v>
      </c>
      <c r="I173" s="62">
        <v>5</v>
      </c>
      <c r="J173" s="60">
        <v>0</v>
      </c>
      <c r="K173" s="67">
        <v>0</v>
      </c>
      <c r="L173" s="54"/>
      <c r="M173" s="48"/>
      <c r="N173" s="76"/>
      <c r="O173" s="77"/>
      <c r="P173" s="48">
        <v>1</v>
      </c>
      <c r="Q173" s="48"/>
      <c r="R173" s="65">
        <f t="shared" si="141"/>
        <v>1</v>
      </c>
      <c r="S173" s="66">
        <f t="shared" si="142"/>
        <v>4</v>
      </c>
      <c r="T173" s="24">
        <f t="shared" si="143"/>
        <v>0</v>
      </c>
      <c r="U173" s="17">
        <v>1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4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1</v>
      </c>
      <c r="AH173" s="17">
        <v>0</v>
      </c>
      <c r="AI173" s="17">
        <v>0</v>
      </c>
      <c r="AJ173" s="17">
        <v>0</v>
      </c>
      <c r="AK173" s="17">
        <v>1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1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1</v>
      </c>
      <c r="AY173" s="17">
        <v>0</v>
      </c>
      <c r="AZ173" s="18">
        <v>1</v>
      </c>
      <c r="BA173" s="25">
        <f t="shared" si="144"/>
        <v>7</v>
      </c>
      <c r="BB173" s="26">
        <f t="shared" si="140"/>
        <v>3</v>
      </c>
      <c r="BC173" s="27">
        <f t="shared" si="138"/>
        <v>10</v>
      </c>
      <c r="BD173" s="52"/>
      <c r="BE173" s="46"/>
      <c r="BF173" s="46"/>
      <c r="BG173" s="46"/>
      <c r="BH173" s="46"/>
      <c r="BI173" s="46"/>
      <c r="BJ173" s="46">
        <v>-1</v>
      </c>
      <c r="BK173" s="46"/>
      <c r="BL173" s="46"/>
      <c r="BM173" s="46"/>
      <c r="BN173" s="46"/>
      <c r="BO173" s="46"/>
      <c r="BP173" s="46"/>
      <c r="BQ173" s="46"/>
      <c r="BR173" s="46"/>
      <c r="BS173" s="46"/>
      <c r="BT173" s="46">
        <v>-1</v>
      </c>
      <c r="BU173" s="46">
        <v>1</v>
      </c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7"/>
      <c r="CJ173" s="39">
        <f t="shared" si="107"/>
        <v>1</v>
      </c>
      <c r="CK173" s="28">
        <f t="shared" si="108"/>
        <v>0</v>
      </c>
      <c r="CL173" s="28">
        <f t="shared" si="109"/>
        <v>0</v>
      </c>
      <c r="CM173" s="28">
        <f t="shared" si="110"/>
        <v>0</v>
      </c>
      <c r="CN173" s="28">
        <f t="shared" si="111"/>
        <v>0</v>
      </c>
      <c r="CO173" s="28">
        <f t="shared" si="112"/>
        <v>0</v>
      </c>
      <c r="CP173" s="28">
        <f t="shared" si="113"/>
        <v>3</v>
      </c>
      <c r="CQ173" s="28">
        <f t="shared" si="114"/>
        <v>0</v>
      </c>
      <c r="CR173" s="28">
        <f t="shared" si="115"/>
        <v>0</v>
      </c>
      <c r="CS173" s="28">
        <f t="shared" si="116"/>
        <v>0</v>
      </c>
      <c r="CT173" s="28">
        <f t="shared" si="117"/>
        <v>0</v>
      </c>
      <c r="CU173" s="28">
        <f t="shared" si="118"/>
        <v>0</v>
      </c>
      <c r="CV173" s="28">
        <f t="shared" si="119"/>
        <v>1</v>
      </c>
      <c r="CW173" s="28">
        <f t="shared" si="120"/>
        <v>0</v>
      </c>
      <c r="CX173" s="28">
        <f t="shared" si="121"/>
        <v>0</v>
      </c>
      <c r="CY173" s="28">
        <f t="shared" si="122"/>
        <v>0</v>
      </c>
      <c r="CZ173" s="28">
        <f t="shared" si="123"/>
        <v>0</v>
      </c>
      <c r="DA173" s="28">
        <f t="shared" si="124"/>
        <v>1</v>
      </c>
      <c r="DB173" s="28">
        <f t="shared" si="125"/>
        <v>0</v>
      </c>
      <c r="DC173" s="28">
        <f t="shared" si="126"/>
        <v>0</v>
      </c>
      <c r="DD173" s="28">
        <f t="shared" si="127"/>
        <v>0</v>
      </c>
      <c r="DE173" s="28">
        <f t="shared" si="128"/>
        <v>0</v>
      </c>
      <c r="DF173" s="28">
        <f t="shared" si="129"/>
        <v>0</v>
      </c>
      <c r="DG173" s="28">
        <f t="shared" si="139"/>
        <v>1</v>
      </c>
      <c r="DH173" s="28">
        <f t="shared" si="130"/>
        <v>0</v>
      </c>
      <c r="DI173" s="28">
        <f t="shared" si="131"/>
        <v>0</v>
      </c>
      <c r="DJ173" s="28">
        <f t="shared" si="132"/>
        <v>0</v>
      </c>
      <c r="DK173" s="28">
        <f t="shared" si="133"/>
        <v>0</v>
      </c>
      <c r="DL173" s="28">
        <f t="shared" si="134"/>
        <v>0</v>
      </c>
      <c r="DM173" s="28">
        <f t="shared" si="135"/>
        <v>1</v>
      </c>
      <c r="DN173" s="28">
        <f t="shared" si="136"/>
        <v>0</v>
      </c>
      <c r="DO173" s="40">
        <f t="shared" si="137"/>
        <v>1</v>
      </c>
      <c r="DP173" s="85">
        <f t="shared" si="187"/>
        <v>5</v>
      </c>
      <c r="DQ173" s="86">
        <f t="shared" si="145"/>
        <v>4</v>
      </c>
      <c r="DR173" s="87">
        <f t="shared" si="146"/>
        <v>9</v>
      </c>
    </row>
    <row r="174" spans="1:122" ht="49.5" customHeight="1" thickBot="1" x14ac:dyDescent="0.25">
      <c r="A174" s="7" t="s">
        <v>375</v>
      </c>
      <c r="B174" s="5" t="s">
        <v>376</v>
      </c>
      <c r="C174" s="5" t="s">
        <v>435</v>
      </c>
      <c r="D174" s="8" t="s">
        <v>377</v>
      </c>
      <c r="E174" s="59">
        <v>4</v>
      </c>
      <c r="F174" s="60">
        <v>9</v>
      </c>
      <c r="G174" s="61">
        <v>0</v>
      </c>
      <c r="H174" s="60">
        <v>4</v>
      </c>
      <c r="I174" s="62">
        <v>11</v>
      </c>
      <c r="J174" s="60">
        <v>0</v>
      </c>
      <c r="K174" s="67">
        <v>0</v>
      </c>
      <c r="L174" s="54"/>
      <c r="M174" s="48"/>
      <c r="N174" s="76"/>
      <c r="O174" s="77"/>
      <c r="P174" s="48"/>
      <c r="Q174" s="48"/>
      <c r="R174" s="65">
        <f t="shared" si="141"/>
        <v>4</v>
      </c>
      <c r="S174" s="66">
        <f t="shared" si="142"/>
        <v>9</v>
      </c>
      <c r="T174" s="24">
        <f t="shared" si="143"/>
        <v>0</v>
      </c>
      <c r="U174" s="17">
        <v>4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8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32">
        <v>2</v>
      </c>
      <c r="AH174" s="32">
        <v>0</v>
      </c>
      <c r="AI174" s="32">
        <v>0</v>
      </c>
      <c r="AJ174" s="32">
        <v>0</v>
      </c>
      <c r="AK174" s="32">
        <v>1</v>
      </c>
      <c r="AL174" s="32">
        <v>1</v>
      </c>
      <c r="AM174" s="32">
        <v>0</v>
      </c>
      <c r="AN174" s="32">
        <v>0</v>
      </c>
      <c r="AO174" s="32">
        <v>0</v>
      </c>
      <c r="AP174" s="32">
        <v>0</v>
      </c>
      <c r="AQ174" s="32">
        <v>1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1</v>
      </c>
      <c r="AX174" s="32">
        <v>0</v>
      </c>
      <c r="AY174" s="32">
        <v>0</v>
      </c>
      <c r="AZ174" s="33" t="s">
        <v>420</v>
      </c>
      <c r="BA174" s="25">
        <f t="shared" si="144"/>
        <v>17</v>
      </c>
      <c r="BB174" s="26">
        <f t="shared" si="140"/>
        <v>1</v>
      </c>
      <c r="BC174" s="27">
        <f t="shared" si="138"/>
        <v>18</v>
      </c>
      <c r="BD174" s="52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>
        <v>-1</v>
      </c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7"/>
      <c r="CJ174" s="39">
        <f t="shared" si="107"/>
        <v>4</v>
      </c>
      <c r="CK174" s="28">
        <f t="shared" si="108"/>
        <v>0</v>
      </c>
      <c r="CL174" s="28">
        <f t="shared" si="109"/>
        <v>0</v>
      </c>
      <c r="CM174" s="28">
        <f t="shared" si="110"/>
        <v>0</v>
      </c>
      <c r="CN174" s="28">
        <f t="shared" si="111"/>
        <v>0</v>
      </c>
      <c r="CO174" s="28">
        <f t="shared" si="112"/>
        <v>0</v>
      </c>
      <c r="CP174" s="28">
        <f t="shared" si="113"/>
        <v>8</v>
      </c>
      <c r="CQ174" s="28">
        <f t="shared" si="114"/>
        <v>0</v>
      </c>
      <c r="CR174" s="28">
        <f t="shared" si="115"/>
        <v>0</v>
      </c>
      <c r="CS174" s="28">
        <f t="shared" si="116"/>
        <v>0</v>
      </c>
      <c r="CT174" s="28">
        <f t="shared" si="117"/>
        <v>0</v>
      </c>
      <c r="CU174" s="28">
        <f t="shared" si="118"/>
        <v>0</v>
      </c>
      <c r="CV174" s="28">
        <f t="shared" si="119"/>
        <v>2</v>
      </c>
      <c r="CW174" s="28">
        <f t="shared" si="120"/>
        <v>0</v>
      </c>
      <c r="CX174" s="28">
        <f t="shared" si="121"/>
        <v>0</v>
      </c>
      <c r="CY174" s="28">
        <f t="shared" si="122"/>
        <v>0</v>
      </c>
      <c r="CZ174" s="28">
        <f t="shared" si="123"/>
        <v>1</v>
      </c>
      <c r="DA174" s="28">
        <f t="shared" si="124"/>
        <v>0</v>
      </c>
      <c r="DB174" s="28">
        <f t="shared" si="125"/>
        <v>0</v>
      </c>
      <c r="DC174" s="28">
        <f t="shared" si="126"/>
        <v>0</v>
      </c>
      <c r="DD174" s="28">
        <f t="shared" si="127"/>
        <v>0</v>
      </c>
      <c r="DE174" s="28">
        <f t="shared" si="128"/>
        <v>0</v>
      </c>
      <c r="DF174" s="28">
        <f t="shared" si="129"/>
        <v>1</v>
      </c>
      <c r="DG174" s="28">
        <f t="shared" si="139"/>
        <v>0</v>
      </c>
      <c r="DH174" s="28">
        <f t="shared" si="130"/>
        <v>0</v>
      </c>
      <c r="DI174" s="28">
        <f t="shared" si="131"/>
        <v>0</v>
      </c>
      <c r="DJ174" s="28">
        <f t="shared" si="132"/>
        <v>0</v>
      </c>
      <c r="DK174" s="28">
        <f t="shared" si="133"/>
        <v>0</v>
      </c>
      <c r="DL174" s="28">
        <f t="shared" si="134"/>
        <v>1</v>
      </c>
      <c r="DM174" s="28">
        <f t="shared" si="135"/>
        <v>0</v>
      </c>
      <c r="DN174" s="28">
        <f t="shared" si="136"/>
        <v>0</v>
      </c>
      <c r="DO174" s="40" t="s">
        <v>420</v>
      </c>
      <c r="DP174" s="85">
        <f t="shared" si="187"/>
        <v>17</v>
      </c>
      <c r="DQ174" s="86">
        <f t="shared" si="145"/>
        <v>0</v>
      </c>
      <c r="DR174" s="87">
        <f t="shared" si="146"/>
        <v>17</v>
      </c>
    </row>
    <row r="175" spans="1:122" ht="21.75" customHeight="1" thickBot="1" x14ac:dyDescent="0.25">
      <c r="A175" s="7" t="s">
        <v>439</v>
      </c>
      <c r="B175" s="5">
        <v>13003208</v>
      </c>
      <c r="C175" s="5" t="s">
        <v>435</v>
      </c>
      <c r="D175" s="8" t="s">
        <v>438</v>
      </c>
      <c r="E175" s="59"/>
      <c r="F175" s="60"/>
      <c r="G175" s="61"/>
      <c r="H175" s="60">
        <v>0</v>
      </c>
      <c r="I175" s="62">
        <v>0</v>
      </c>
      <c r="J175" s="60">
        <v>0</v>
      </c>
      <c r="K175" s="67">
        <v>0</v>
      </c>
      <c r="L175" s="54"/>
      <c r="M175" s="48"/>
      <c r="N175" s="76"/>
      <c r="O175" s="77"/>
      <c r="P175" s="48"/>
      <c r="Q175" s="48"/>
      <c r="R175" s="65"/>
      <c r="S175" s="66"/>
      <c r="T175" s="24"/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3">
        <v>0</v>
      </c>
      <c r="BA175" s="25">
        <f t="shared" si="144"/>
        <v>0</v>
      </c>
      <c r="BB175" s="26">
        <f t="shared" si="140"/>
        <v>0</v>
      </c>
      <c r="BC175" s="27">
        <f>BA175+BB175</f>
        <v>0</v>
      </c>
      <c r="BD175" s="52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7"/>
      <c r="CJ175" s="39">
        <f t="shared" si="107"/>
        <v>0</v>
      </c>
      <c r="CK175" s="28">
        <f t="shared" si="108"/>
        <v>0</v>
      </c>
      <c r="CL175" s="28">
        <f t="shared" si="109"/>
        <v>0</v>
      </c>
      <c r="CM175" s="28">
        <f t="shared" si="110"/>
        <v>0</v>
      </c>
      <c r="CN175" s="28">
        <f t="shared" si="111"/>
        <v>0</v>
      </c>
      <c r="CO175" s="28">
        <f t="shared" si="112"/>
        <v>0</v>
      </c>
      <c r="CP175" s="28">
        <f t="shared" si="113"/>
        <v>0</v>
      </c>
      <c r="CQ175" s="28">
        <f t="shared" si="114"/>
        <v>0</v>
      </c>
      <c r="CR175" s="28">
        <f t="shared" si="115"/>
        <v>0</v>
      </c>
      <c r="CS175" s="28">
        <f t="shared" si="116"/>
        <v>0</v>
      </c>
      <c r="CT175" s="28">
        <f t="shared" si="117"/>
        <v>0</v>
      </c>
      <c r="CU175" s="28">
        <f t="shared" si="118"/>
        <v>0</v>
      </c>
      <c r="CV175" s="28">
        <f t="shared" si="119"/>
        <v>0</v>
      </c>
      <c r="CW175" s="28">
        <f t="shared" si="120"/>
        <v>0</v>
      </c>
      <c r="CX175" s="28">
        <f t="shared" si="121"/>
        <v>0</v>
      </c>
      <c r="CY175" s="28">
        <f t="shared" si="122"/>
        <v>0</v>
      </c>
      <c r="CZ175" s="28">
        <f t="shared" si="123"/>
        <v>0</v>
      </c>
      <c r="DA175" s="28">
        <f t="shared" si="124"/>
        <v>0</v>
      </c>
      <c r="DB175" s="28">
        <f t="shared" si="125"/>
        <v>0</v>
      </c>
      <c r="DC175" s="28">
        <f t="shared" si="126"/>
        <v>0</v>
      </c>
      <c r="DD175" s="28">
        <f t="shared" si="127"/>
        <v>0</v>
      </c>
      <c r="DE175" s="28">
        <f t="shared" si="128"/>
        <v>0</v>
      </c>
      <c r="DF175" s="28">
        <f t="shared" si="129"/>
        <v>0</v>
      </c>
      <c r="DG175" s="28">
        <f t="shared" si="139"/>
        <v>0</v>
      </c>
      <c r="DH175" s="28">
        <f t="shared" si="130"/>
        <v>0</v>
      </c>
      <c r="DI175" s="28">
        <f t="shared" si="131"/>
        <v>0</v>
      </c>
      <c r="DJ175" s="28">
        <f t="shared" si="132"/>
        <v>0</v>
      </c>
      <c r="DK175" s="28">
        <f t="shared" si="133"/>
        <v>0</v>
      </c>
      <c r="DL175" s="28">
        <f t="shared" si="134"/>
        <v>0</v>
      </c>
      <c r="DM175" s="28">
        <f t="shared" si="135"/>
        <v>0</v>
      </c>
      <c r="DN175" s="28">
        <f t="shared" si="136"/>
        <v>0</v>
      </c>
      <c r="DO175" s="40">
        <f t="shared" si="137"/>
        <v>0</v>
      </c>
      <c r="DP175" s="85">
        <f>CJ175+CP175+CV175+DJ267+CZ175+DF175+DL175+DN175+DJ175+DH175+DD175+DB175+CT175+CR175+CN175+CL175+CX175</f>
        <v>0</v>
      </c>
      <c r="DQ175" s="86">
        <f>IF(ISNUMBER(CK175),CK175,0)+IF(ISNUMBER(CK175),CK175,0)+IF(ISNUMBER(CQ175),CQ175,0)+IF(ISNUMBER(CW175),CW175,0)+IF(ISNUMBER(DC175),DC175,0)+IF(ISNUMBER(DE175),DE175,0)+IF(ISNUMBER(DI175),DI175,0)+IF(ISNUMBER(DK175),DK175,0)+IF(ISNUMBER(DA175),DA175,0)+IF(ISNUMBER(DG175),DG175,0)+IF(ISNUMBER(DM175),DM175,0)+IF(ISNUMBER(DO175),DO175,0)+IF(ISNUMBER(CM175),CM175,0)+IF(ISNUMBER(CO175),CO175,0)+IF(ISNUMBER(CS175),CS175,0)+IF(ISNUMBER(CU175),CU175,0)</f>
        <v>0</v>
      </c>
      <c r="DR175" s="87"/>
    </row>
    <row r="176" spans="1:122" ht="30.75" customHeight="1" thickBot="1" x14ac:dyDescent="0.25">
      <c r="A176" s="7" t="s">
        <v>425</v>
      </c>
      <c r="B176" s="5" t="s">
        <v>174</v>
      </c>
      <c r="C176" s="5" t="s">
        <v>435</v>
      </c>
      <c r="D176" s="8" t="s">
        <v>175</v>
      </c>
      <c r="E176" s="59">
        <v>1</v>
      </c>
      <c r="F176" s="60">
        <v>2</v>
      </c>
      <c r="G176" s="61">
        <v>0</v>
      </c>
      <c r="H176" s="60">
        <v>1</v>
      </c>
      <c r="I176" s="62">
        <v>2</v>
      </c>
      <c r="J176" s="60">
        <v>0</v>
      </c>
      <c r="K176" s="67">
        <v>0</v>
      </c>
      <c r="L176" s="54"/>
      <c r="M176" s="48"/>
      <c r="N176" s="76"/>
      <c r="O176" s="77">
        <v>1</v>
      </c>
      <c r="P176" s="48">
        <v>1</v>
      </c>
      <c r="Q176" s="48"/>
      <c r="R176" s="65">
        <f t="shared" si="141"/>
        <v>0</v>
      </c>
      <c r="S176" s="66">
        <f t="shared" si="142"/>
        <v>1</v>
      </c>
      <c r="T176" s="24">
        <f t="shared" si="143"/>
        <v>0</v>
      </c>
      <c r="U176" s="17">
        <v>1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1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1</v>
      </c>
      <c r="AH176" s="17">
        <v>0</v>
      </c>
      <c r="AI176" s="17">
        <v>0</v>
      </c>
      <c r="AJ176" s="17">
        <v>0</v>
      </c>
      <c r="AK176" s="17">
        <v>0</v>
      </c>
      <c r="AL176" s="17" t="s">
        <v>420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 t="s">
        <v>420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 t="s">
        <v>420</v>
      </c>
      <c r="AY176" s="17">
        <v>0</v>
      </c>
      <c r="AZ176" s="18" t="s">
        <v>420</v>
      </c>
      <c r="BA176" s="25">
        <f t="shared" si="144"/>
        <v>3</v>
      </c>
      <c r="BB176" s="26">
        <f t="shared" si="140"/>
        <v>0</v>
      </c>
      <c r="BC176" s="27">
        <f t="shared" si="138"/>
        <v>3</v>
      </c>
      <c r="BD176" s="52">
        <v>-1</v>
      </c>
      <c r="BE176" s="46"/>
      <c r="BF176" s="46"/>
      <c r="BG176" s="46"/>
      <c r="BH176" s="46"/>
      <c r="BI176" s="46"/>
      <c r="BJ176" s="46">
        <v>-1</v>
      </c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7"/>
      <c r="CJ176" s="39">
        <f t="shared" si="107"/>
        <v>0</v>
      </c>
      <c r="CK176" s="28">
        <f t="shared" si="108"/>
        <v>0</v>
      </c>
      <c r="CL176" s="28">
        <f t="shared" si="109"/>
        <v>0</v>
      </c>
      <c r="CM176" s="28">
        <f t="shared" si="110"/>
        <v>0</v>
      </c>
      <c r="CN176" s="28">
        <f t="shared" si="111"/>
        <v>0</v>
      </c>
      <c r="CO176" s="28">
        <f t="shared" si="112"/>
        <v>0</v>
      </c>
      <c r="CP176" s="28">
        <f t="shared" si="113"/>
        <v>0</v>
      </c>
      <c r="CQ176" s="28">
        <f t="shared" si="114"/>
        <v>0</v>
      </c>
      <c r="CR176" s="28">
        <f t="shared" si="115"/>
        <v>0</v>
      </c>
      <c r="CS176" s="28">
        <f t="shared" si="116"/>
        <v>0</v>
      </c>
      <c r="CT176" s="28">
        <f t="shared" si="117"/>
        <v>0</v>
      </c>
      <c r="CU176" s="28">
        <f t="shared" si="118"/>
        <v>0</v>
      </c>
      <c r="CV176" s="28">
        <f t="shared" si="119"/>
        <v>1</v>
      </c>
      <c r="CW176" s="28">
        <f t="shared" si="120"/>
        <v>0</v>
      </c>
      <c r="CX176" s="28">
        <f t="shared" si="121"/>
        <v>0</v>
      </c>
      <c r="CY176" s="28">
        <f t="shared" si="122"/>
        <v>0</v>
      </c>
      <c r="CZ176" s="28">
        <f t="shared" si="123"/>
        <v>0</v>
      </c>
      <c r="DA176" s="28" t="s">
        <v>420</v>
      </c>
      <c r="DB176" s="28">
        <f t="shared" si="125"/>
        <v>0</v>
      </c>
      <c r="DC176" s="28">
        <f t="shared" si="126"/>
        <v>0</v>
      </c>
      <c r="DD176" s="28">
        <f t="shared" si="127"/>
        <v>0</v>
      </c>
      <c r="DE176" s="28">
        <f t="shared" si="128"/>
        <v>0</v>
      </c>
      <c r="DF176" s="28">
        <f t="shared" si="129"/>
        <v>0</v>
      </c>
      <c r="DG176" s="28" t="s">
        <v>420</v>
      </c>
      <c r="DH176" s="28">
        <f t="shared" si="130"/>
        <v>0</v>
      </c>
      <c r="DI176" s="28">
        <f t="shared" si="131"/>
        <v>0</v>
      </c>
      <c r="DJ176" s="28">
        <f t="shared" si="132"/>
        <v>0</v>
      </c>
      <c r="DK176" s="28">
        <f t="shared" si="133"/>
        <v>0</v>
      </c>
      <c r="DL176" s="28">
        <f t="shared" si="134"/>
        <v>0</v>
      </c>
      <c r="DM176" s="28" t="s">
        <v>420</v>
      </c>
      <c r="DN176" s="28">
        <f t="shared" si="136"/>
        <v>0</v>
      </c>
      <c r="DO176" s="40" t="s">
        <v>420</v>
      </c>
      <c r="DP176" s="85">
        <f t="shared" ref="DP176:DP192" si="188">CJ176+CP176+CV176+DJ268+CZ176+DF176+DL176+DN176+DJ176+DH176+DD176+DB176+CT176+CR176+CN176+CL176+CX176</f>
        <v>1</v>
      </c>
      <c r="DQ176" s="86">
        <f t="shared" ref="DQ176:DQ192" si="189">IF(ISNUMBER(CK176),CK176,0)+IF(ISNUMBER(CK176),CK176,0)+IF(ISNUMBER(CQ176),CQ176,0)+IF(ISNUMBER(CW176),CW176,0)+IF(ISNUMBER(DC176),DC176,0)+IF(ISNUMBER(DE176),DE176,0)+IF(ISNUMBER(DI176),DI176,0)+IF(ISNUMBER(DK176),DK176,0)+IF(ISNUMBER(DA176),DA176,0)+IF(ISNUMBER(DG176),DG176,0)+IF(ISNUMBER(DM176),DM176,0)+IF(ISNUMBER(DO176),DO176,0)+IF(ISNUMBER(CM176),CM176,0)+IF(ISNUMBER(CO176),CO176,0)+IF(ISNUMBER(CS176),CS176,0)+IF(ISNUMBER(CU176),CU176,0)</f>
        <v>0</v>
      </c>
      <c r="DR176" s="87">
        <f t="shared" si="146"/>
        <v>1</v>
      </c>
    </row>
    <row r="177" spans="1:122" ht="39" customHeight="1" thickBot="1" x14ac:dyDescent="0.25">
      <c r="A177" s="7" t="s">
        <v>378</v>
      </c>
      <c r="B177" s="5" t="s">
        <v>379</v>
      </c>
      <c r="C177" s="5" t="s">
        <v>435</v>
      </c>
      <c r="D177" s="8" t="s">
        <v>380</v>
      </c>
      <c r="E177" s="59">
        <v>6</v>
      </c>
      <c r="F177" s="60">
        <v>12</v>
      </c>
      <c r="G177" s="61">
        <v>0</v>
      </c>
      <c r="H177" s="60">
        <v>6</v>
      </c>
      <c r="I177" s="62">
        <v>12</v>
      </c>
      <c r="J177" s="60">
        <v>0</v>
      </c>
      <c r="K177" s="67">
        <v>0</v>
      </c>
      <c r="L177" s="54"/>
      <c r="M177" s="48"/>
      <c r="N177" s="76"/>
      <c r="O177" s="77"/>
      <c r="P177" s="48"/>
      <c r="Q177" s="48"/>
      <c r="R177" s="65">
        <f t="shared" si="141"/>
        <v>6</v>
      </c>
      <c r="S177" s="66">
        <f t="shared" si="142"/>
        <v>12</v>
      </c>
      <c r="T177" s="24">
        <f t="shared" si="143"/>
        <v>0</v>
      </c>
      <c r="U177" s="17">
        <v>6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11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3</v>
      </c>
      <c r="AH177" s="17">
        <v>0</v>
      </c>
      <c r="AI177" s="17">
        <v>0</v>
      </c>
      <c r="AJ177" s="17">
        <v>0</v>
      </c>
      <c r="AK177" s="17">
        <v>2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1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1</v>
      </c>
      <c r="AX177" s="17">
        <v>0</v>
      </c>
      <c r="AY177" s="17">
        <v>0</v>
      </c>
      <c r="AZ177" s="18">
        <v>1</v>
      </c>
      <c r="BA177" s="25">
        <f t="shared" si="144"/>
        <v>24</v>
      </c>
      <c r="BB177" s="26">
        <f t="shared" si="140"/>
        <v>1</v>
      </c>
      <c r="BC177" s="27">
        <f t="shared" si="138"/>
        <v>25</v>
      </c>
      <c r="BD177" s="52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7"/>
      <c r="CJ177" s="39">
        <f t="shared" si="107"/>
        <v>6</v>
      </c>
      <c r="CK177" s="28">
        <f t="shared" si="108"/>
        <v>0</v>
      </c>
      <c r="CL177" s="28">
        <f t="shared" si="109"/>
        <v>0</v>
      </c>
      <c r="CM177" s="28">
        <f t="shared" si="110"/>
        <v>0</v>
      </c>
      <c r="CN177" s="28">
        <f t="shared" si="111"/>
        <v>0</v>
      </c>
      <c r="CO177" s="28">
        <f t="shared" si="112"/>
        <v>0</v>
      </c>
      <c r="CP177" s="28">
        <f t="shared" si="113"/>
        <v>11</v>
      </c>
      <c r="CQ177" s="28">
        <f t="shared" si="114"/>
        <v>0</v>
      </c>
      <c r="CR177" s="28">
        <f t="shared" si="115"/>
        <v>0</v>
      </c>
      <c r="CS177" s="28">
        <f t="shared" si="116"/>
        <v>0</v>
      </c>
      <c r="CT177" s="28">
        <f t="shared" si="117"/>
        <v>0</v>
      </c>
      <c r="CU177" s="28">
        <f t="shared" si="118"/>
        <v>0</v>
      </c>
      <c r="CV177" s="28">
        <f t="shared" si="119"/>
        <v>3</v>
      </c>
      <c r="CW177" s="28">
        <f t="shared" si="120"/>
        <v>0</v>
      </c>
      <c r="CX177" s="28">
        <f t="shared" si="121"/>
        <v>0</v>
      </c>
      <c r="CY177" s="28">
        <f t="shared" si="122"/>
        <v>0</v>
      </c>
      <c r="CZ177" s="28">
        <f t="shared" si="123"/>
        <v>2</v>
      </c>
      <c r="DA177" s="28">
        <f t="shared" si="124"/>
        <v>0</v>
      </c>
      <c r="DB177" s="28">
        <f t="shared" si="125"/>
        <v>0</v>
      </c>
      <c r="DC177" s="28">
        <f t="shared" si="126"/>
        <v>0</v>
      </c>
      <c r="DD177" s="28">
        <f t="shared" si="127"/>
        <v>0</v>
      </c>
      <c r="DE177" s="28">
        <f t="shared" si="128"/>
        <v>0</v>
      </c>
      <c r="DF177" s="28">
        <f t="shared" si="129"/>
        <v>1</v>
      </c>
      <c r="DG177" s="28">
        <f t="shared" si="139"/>
        <v>0</v>
      </c>
      <c r="DH177" s="28">
        <f t="shared" si="130"/>
        <v>0</v>
      </c>
      <c r="DI177" s="28">
        <f t="shared" si="131"/>
        <v>0</v>
      </c>
      <c r="DJ177" s="28">
        <f t="shared" si="132"/>
        <v>0</v>
      </c>
      <c r="DK177" s="28">
        <f t="shared" si="133"/>
        <v>0</v>
      </c>
      <c r="DL177" s="28">
        <f t="shared" si="134"/>
        <v>1</v>
      </c>
      <c r="DM177" s="28">
        <f t="shared" si="135"/>
        <v>0</v>
      </c>
      <c r="DN177" s="28">
        <f t="shared" si="136"/>
        <v>0</v>
      </c>
      <c r="DO177" s="40">
        <f t="shared" si="137"/>
        <v>1</v>
      </c>
      <c r="DP177" s="85">
        <f t="shared" si="188"/>
        <v>24</v>
      </c>
      <c r="DQ177" s="86">
        <f t="shared" si="189"/>
        <v>1</v>
      </c>
      <c r="DR177" s="87">
        <f t="shared" si="146"/>
        <v>25</v>
      </c>
    </row>
    <row r="178" spans="1:122" ht="30.75" customHeight="1" thickBot="1" x14ac:dyDescent="0.25">
      <c r="A178" s="7" t="s">
        <v>378</v>
      </c>
      <c r="B178" s="5" t="s">
        <v>381</v>
      </c>
      <c r="C178" s="5" t="s">
        <v>435</v>
      </c>
      <c r="D178" s="8" t="s">
        <v>382</v>
      </c>
      <c r="E178" s="59">
        <v>6</v>
      </c>
      <c r="F178" s="60">
        <v>12</v>
      </c>
      <c r="G178" s="61">
        <v>0</v>
      </c>
      <c r="H178" s="60">
        <v>6</v>
      </c>
      <c r="I178" s="62">
        <v>12</v>
      </c>
      <c r="J178" s="60">
        <v>0</v>
      </c>
      <c r="K178" s="67">
        <v>0</v>
      </c>
      <c r="L178" s="54"/>
      <c r="M178" s="48"/>
      <c r="N178" s="76"/>
      <c r="O178" s="77"/>
      <c r="P178" s="48"/>
      <c r="Q178" s="48"/>
      <c r="R178" s="65">
        <f t="shared" si="141"/>
        <v>6</v>
      </c>
      <c r="S178" s="66">
        <f t="shared" si="142"/>
        <v>12</v>
      </c>
      <c r="T178" s="24">
        <f t="shared" si="143"/>
        <v>0</v>
      </c>
      <c r="U178" s="17">
        <v>6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11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3</v>
      </c>
      <c r="AH178" s="17">
        <v>0</v>
      </c>
      <c r="AI178" s="17">
        <v>0</v>
      </c>
      <c r="AJ178" s="17">
        <v>0</v>
      </c>
      <c r="AK178" s="17">
        <v>2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1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1</v>
      </c>
      <c r="AX178" s="17">
        <v>0</v>
      </c>
      <c r="AY178" s="17">
        <v>0</v>
      </c>
      <c r="AZ178" s="18">
        <v>1</v>
      </c>
      <c r="BA178" s="25">
        <f t="shared" si="144"/>
        <v>24</v>
      </c>
      <c r="BB178" s="26">
        <f t="shared" si="140"/>
        <v>1</v>
      </c>
      <c r="BC178" s="27">
        <f t="shared" si="138"/>
        <v>25</v>
      </c>
      <c r="BD178" s="52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7"/>
      <c r="CJ178" s="39">
        <f t="shared" si="107"/>
        <v>6</v>
      </c>
      <c r="CK178" s="28">
        <f t="shared" si="108"/>
        <v>0</v>
      </c>
      <c r="CL178" s="28">
        <f t="shared" si="109"/>
        <v>0</v>
      </c>
      <c r="CM178" s="28">
        <f t="shared" si="110"/>
        <v>0</v>
      </c>
      <c r="CN178" s="28">
        <f t="shared" si="111"/>
        <v>0</v>
      </c>
      <c r="CO178" s="28">
        <f t="shared" si="112"/>
        <v>0</v>
      </c>
      <c r="CP178" s="28">
        <f t="shared" si="113"/>
        <v>11</v>
      </c>
      <c r="CQ178" s="28">
        <f t="shared" si="114"/>
        <v>0</v>
      </c>
      <c r="CR178" s="28">
        <f t="shared" si="115"/>
        <v>0</v>
      </c>
      <c r="CS178" s="28">
        <f t="shared" si="116"/>
        <v>0</v>
      </c>
      <c r="CT178" s="28">
        <f t="shared" si="117"/>
        <v>0</v>
      </c>
      <c r="CU178" s="28">
        <f t="shared" si="118"/>
        <v>0</v>
      </c>
      <c r="CV178" s="28">
        <f t="shared" si="119"/>
        <v>3</v>
      </c>
      <c r="CW178" s="28">
        <f t="shared" si="120"/>
        <v>0</v>
      </c>
      <c r="CX178" s="28">
        <f t="shared" si="121"/>
        <v>0</v>
      </c>
      <c r="CY178" s="28">
        <f t="shared" si="122"/>
        <v>0</v>
      </c>
      <c r="CZ178" s="28">
        <f t="shared" si="123"/>
        <v>2</v>
      </c>
      <c r="DA178" s="28">
        <f t="shared" si="124"/>
        <v>0</v>
      </c>
      <c r="DB178" s="28">
        <f t="shared" si="125"/>
        <v>0</v>
      </c>
      <c r="DC178" s="28">
        <f t="shared" si="126"/>
        <v>0</v>
      </c>
      <c r="DD178" s="28">
        <f t="shared" si="127"/>
        <v>0</v>
      </c>
      <c r="DE178" s="28">
        <f t="shared" si="128"/>
        <v>0</v>
      </c>
      <c r="DF178" s="28">
        <f t="shared" si="129"/>
        <v>1</v>
      </c>
      <c r="DG178" s="28">
        <f t="shared" si="139"/>
        <v>0</v>
      </c>
      <c r="DH178" s="28">
        <f t="shared" si="130"/>
        <v>0</v>
      </c>
      <c r="DI178" s="28">
        <f t="shared" si="131"/>
        <v>0</v>
      </c>
      <c r="DJ178" s="28">
        <f t="shared" si="132"/>
        <v>0</v>
      </c>
      <c r="DK178" s="28">
        <f t="shared" si="133"/>
        <v>0</v>
      </c>
      <c r="DL178" s="28">
        <f t="shared" si="134"/>
        <v>1</v>
      </c>
      <c r="DM178" s="28">
        <f t="shared" si="135"/>
        <v>0</v>
      </c>
      <c r="DN178" s="28">
        <f t="shared" si="136"/>
        <v>0</v>
      </c>
      <c r="DO178" s="40">
        <f t="shared" si="137"/>
        <v>1</v>
      </c>
      <c r="DP178" s="85">
        <f t="shared" si="188"/>
        <v>24</v>
      </c>
      <c r="DQ178" s="86">
        <f t="shared" si="189"/>
        <v>1</v>
      </c>
      <c r="DR178" s="87">
        <f t="shared" si="146"/>
        <v>25</v>
      </c>
    </row>
    <row r="179" spans="1:122" ht="21.75" customHeight="1" thickBot="1" x14ac:dyDescent="0.25">
      <c r="A179" s="7" t="s">
        <v>378</v>
      </c>
      <c r="B179" s="5" t="s">
        <v>383</v>
      </c>
      <c r="C179" s="5" t="s">
        <v>435</v>
      </c>
      <c r="D179" s="8" t="s">
        <v>384</v>
      </c>
      <c r="E179" s="59">
        <v>3</v>
      </c>
      <c r="F179" s="60">
        <v>6</v>
      </c>
      <c r="G179" s="61">
        <v>0</v>
      </c>
      <c r="H179" s="60">
        <v>3</v>
      </c>
      <c r="I179" s="62">
        <v>7</v>
      </c>
      <c r="J179" s="60">
        <v>0</v>
      </c>
      <c r="K179" s="67">
        <v>0</v>
      </c>
      <c r="L179" s="54"/>
      <c r="M179" s="48">
        <v>1</v>
      </c>
      <c r="N179" s="76"/>
      <c r="O179" s="77"/>
      <c r="P179" s="48"/>
      <c r="Q179" s="48"/>
      <c r="R179" s="65">
        <f t="shared" si="141"/>
        <v>3</v>
      </c>
      <c r="S179" s="66">
        <f t="shared" si="142"/>
        <v>7</v>
      </c>
      <c r="T179" s="24">
        <f t="shared" si="143"/>
        <v>0</v>
      </c>
      <c r="U179" s="17">
        <v>3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5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2</v>
      </c>
      <c r="AH179" s="17">
        <v>0</v>
      </c>
      <c r="AI179" s="17">
        <v>0</v>
      </c>
      <c r="AJ179" s="17">
        <v>0</v>
      </c>
      <c r="AK179" s="17">
        <v>1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1</v>
      </c>
      <c r="AS179" s="17">
        <v>0</v>
      </c>
      <c r="AT179" s="17">
        <v>0</v>
      </c>
      <c r="AU179" s="17">
        <v>0</v>
      </c>
      <c r="AV179" s="17">
        <v>0</v>
      </c>
      <c r="AW179" s="17">
        <v>1</v>
      </c>
      <c r="AX179" s="17">
        <v>0</v>
      </c>
      <c r="AY179" s="17">
        <v>0</v>
      </c>
      <c r="AZ179" s="18" t="s">
        <v>420</v>
      </c>
      <c r="BA179" s="25">
        <f t="shared" si="144"/>
        <v>12</v>
      </c>
      <c r="BB179" s="26">
        <f t="shared" si="140"/>
        <v>1</v>
      </c>
      <c r="BC179" s="27">
        <f t="shared" si="138"/>
        <v>13</v>
      </c>
      <c r="BD179" s="52"/>
      <c r="BE179" s="46"/>
      <c r="BF179" s="46"/>
      <c r="BG179" s="46"/>
      <c r="BH179" s="46"/>
      <c r="BI179" s="46"/>
      <c r="BJ179" s="46">
        <v>1</v>
      </c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7"/>
      <c r="CJ179" s="39">
        <f t="shared" si="107"/>
        <v>3</v>
      </c>
      <c r="CK179" s="28">
        <f t="shared" si="108"/>
        <v>0</v>
      </c>
      <c r="CL179" s="28">
        <f t="shared" si="109"/>
        <v>0</v>
      </c>
      <c r="CM179" s="28">
        <f t="shared" si="110"/>
        <v>0</v>
      </c>
      <c r="CN179" s="28">
        <f t="shared" si="111"/>
        <v>0</v>
      </c>
      <c r="CO179" s="28">
        <f t="shared" si="112"/>
        <v>0</v>
      </c>
      <c r="CP179" s="28">
        <f t="shared" si="113"/>
        <v>6</v>
      </c>
      <c r="CQ179" s="28">
        <f t="shared" si="114"/>
        <v>0</v>
      </c>
      <c r="CR179" s="28">
        <f t="shared" si="115"/>
        <v>0</v>
      </c>
      <c r="CS179" s="28">
        <f t="shared" si="116"/>
        <v>0</v>
      </c>
      <c r="CT179" s="28">
        <f t="shared" si="117"/>
        <v>0</v>
      </c>
      <c r="CU179" s="28">
        <f t="shared" si="118"/>
        <v>0</v>
      </c>
      <c r="CV179" s="28">
        <f t="shared" si="119"/>
        <v>2</v>
      </c>
      <c r="CW179" s="28">
        <f t="shared" si="120"/>
        <v>0</v>
      </c>
      <c r="CX179" s="28">
        <f t="shared" si="121"/>
        <v>0</v>
      </c>
      <c r="CY179" s="28">
        <f t="shared" si="122"/>
        <v>0</v>
      </c>
      <c r="CZ179" s="28">
        <f t="shared" si="123"/>
        <v>1</v>
      </c>
      <c r="DA179" s="28">
        <f t="shared" si="124"/>
        <v>0</v>
      </c>
      <c r="DB179" s="28">
        <f t="shared" si="125"/>
        <v>0</v>
      </c>
      <c r="DC179" s="28">
        <f t="shared" si="126"/>
        <v>0</v>
      </c>
      <c r="DD179" s="28">
        <f t="shared" si="127"/>
        <v>0</v>
      </c>
      <c r="DE179" s="28">
        <f t="shared" si="128"/>
        <v>0</v>
      </c>
      <c r="DF179" s="28">
        <f t="shared" si="129"/>
        <v>0</v>
      </c>
      <c r="DG179" s="28">
        <f t="shared" si="139"/>
        <v>1</v>
      </c>
      <c r="DH179" s="28">
        <f t="shared" si="130"/>
        <v>0</v>
      </c>
      <c r="DI179" s="28">
        <f t="shared" si="131"/>
        <v>0</v>
      </c>
      <c r="DJ179" s="28">
        <f t="shared" si="132"/>
        <v>0</v>
      </c>
      <c r="DK179" s="28">
        <f t="shared" si="133"/>
        <v>0</v>
      </c>
      <c r="DL179" s="28">
        <f t="shared" si="134"/>
        <v>1</v>
      </c>
      <c r="DM179" s="28">
        <f t="shared" si="135"/>
        <v>0</v>
      </c>
      <c r="DN179" s="28">
        <f t="shared" si="136"/>
        <v>0</v>
      </c>
      <c r="DO179" s="40" t="s">
        <v>420</v>
      </c>
      <c r="DP179" s="85">
        <f t="shared" si="188"/>
        <v>13</v>
      </c>
      <c r="DQ179" s="86">
        <f t="shared" si="189"/>
        <v>1</v>
      </c>
      <c r="DR179" s="87">
        <f t="shared" si="146"/>
        <v>14</v>
      </c>
    </row>
    <row r="180" spans="1:122" ht="33.75" customHeight="1" thickBot="1" x14ac:dyDescent="0.25">
      <c r="A180" s="7" t="s">
        <v>378</v>
      </c>
      <c r="B180" s="5" t="s">
        <v>385</v>
      </c>
      <c r="C180" s="5" t="s">
        <v>435</v>
      </c>
      <c r="D180" s="8" t="s">
        <v>386</v>
      </c>
      <c r="E180" s="59">
        <v>5</v>
      </c>
      <c r="F180" s="60">
        <v>11</v>
      </c>
      <c r="G180" s="61">
        <v>0</v>
      </c>
      <c r="H180" s="60">
        <v>6</v>
      </c>
      <c r="I180" s="62">
        <v>11</v>
      </c>
      <c r="J180" s="60">
        <v>0</v>
      </c>
      <c r="K180" s="67">
        <v>0</v>
      </c>
      <c r="L180" s="54">
        <v>1</v>
      </c>
      <c r="M180" s="48"/>
      <c r="N180" s="76"/>
      <c r="O180" s="77"/>
      <c r="P180" s="48"/>
      <c r="Q180" s="48"/>
      <c r="R180" s="65">
        <f t="shared" si="141"/>
        <v>6</v>
      </c>
      <c r="S180" s="66">
        <f t="shared" si="142"/>
        <v>11</v>
      </c>
      <c r="T180" s="24">
        <f t="shared" si="143"/>
        <v>0</v>
      </c>
      <c r="U180" s="17">
        <v>5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10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3</v>
      </c>
      <c r="AH180" s="17">
        <v>0</v>
      </c>
      <c r="AI180" s="17">
        <v>0</v>
      </c>
      <c r="AJ180" s="17">
        <v>0</v>
      </c>
      <c r="AK180" s="17">
        <v>2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1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1</v>
      </c>
      <c r="AX180" s="17">
        <v>0</v>
      </c>
      <c r="AY180" s="17">
        <v>0</v>
      </c>
      <c r="AZ180" s="18" t="s">
        <v>420</v>
      </c>
      <c r="BA180" s="25">
        <f t="shared" si="144"/>
        <v>22</v>
      </c>
      <c r="BB180" s="26">
        <f t="shared" si="140"/>
        <v>0</v>
      </c>
      <c r="BC180" s="27">
        <f t="shared" si="138"/>
        <v>22</v>
      </c>
      <c r="BD180" s="52"/>
      <c r="BE180" s="46"/>
      <c r="BF180" s="46">
        <v>1</v>
      </c>
      <c r="BG180" s="46"/>
      <c r="BH180" s="46"/>
      <c r="BI180" s="46"/>
      <c r="BJ180" s="46">
        <v>-1</v>
      </c>
      <c r="BK180" s="46"/>
      <c r="BL180" s="46">
        <v>1</v>
      </c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7"/>
      <c r="CJ180" s="39">
        <f t="shared" si="107"/>
        <v>5</v>
      </c>
      <c r="CK180" s="28">
        <f t="shared" si="108"/>
        <v>0</v>
      </c>
      <c r="CL180" s="28">
        <f t="shared" si="109"/>
        <v>1</v>
      </c>
      <c r="CM180" s="28">
        <f t="shared" si="110"/>
        <v>0</v>
      </c>
      <c r="CN180" s="28">
        <f t="shared" si="111"/>
        <v>0</v>
      </c>
      <c r="CO180" s="28">
        <f t="shared" si="112"/>
        <v>0</v>
      </c>
      <c r="CP180" s="28">
        <f t="shared" si="113"/>
        <v>9</v>
      </c>
      <c r="CQ180" s="28">
        <f t="shared" si="114"/>
        <v>0</v>
      </c>
      <c r="CR180" s="28">
        <f t="shared" si="115"/>
        <v>1</v>
      </c>
      <c r="CS180" s="28">
        <f t="shared" si="116"/>
        <v>0</v>
      </c>
      <c r="CT180" s="28">
        <f t="shared" si="117"/>
        <v>0</v>
      </c>
      <c r="CU180" s="28">
        <f t="shared" si="118"/>
        <v>0</v>
      </c>
      <c r="CV180" s="28">
        <f t="shared" si="119"/>
        <v>3</v>
      </c>
      <c r="CW180" s="28">
        <f t="shared" si="120"/>
        <v>0</v>
      </c>
      <c r="CX180" s="28">
        <f t="shared" si="121"/>
        <v>0</v>
      </c>
      <c r="CY180" s="28">
        <f t="shared" si="122"/>
        <v>0</v>
      </c>
      <c r="CZ180" s="28">
        <f t="shared" si="123"/>
        <v>2</v>
      </c>
      <c r="DA180" s="28">
        <f t="shared" si="124"/>
        <v>0</v>
      </c>
      <c r="DB180" s="28">
        <f t="shared" si="125"/>
        <v>0</v>
      </c>
      <c r="DC180" s="28">
        <f t="shared" si="126"/>
        <v>0</v>
      </c>
      <c r="DD180" s="28">
        <f t="shared" si="127"/>
        <v>0</v>
      </c>
      <c r="DE180" s="28">
        <f t="shared" si="128"/>
        <v>0</v>
      </c>
      <c r="DF180" s="28">
        <f t="shared" si="129"/>
        <v>1</v>
      </c>
      <c r="DG180" s="28">
        <f t="shared" si="139"/>
        <v>0</v>
      </c>
      <c r="DH180" s="28">
        <f t="shared" si="130"/>
        <v>0</v>
      </c>
      <c r="DI180" s="28">
        <f t="shared" si="131"/>
        <v>0</v>
      </c>
      <c r="DJ180" s="28">
        <f t="shared" si="132"/>
        <v>0</v>
      </c>
      <c r="DK180" s="28">
        <f t="shared" si="133"/>
        <v>0</v>
      </c>
      <c r="DL180" s="28">
        <f t="shared" si="134"/>
        <v>1</v>
      </c>
      <c r="DM180" s="28">
        <f t="shared" si="135"/>
        <v>0</v>
      </c>
      <c r="DN180" s="28">
        <f t="shared" si="136"/>
        <v>0</v>
      </c>
      <c r="DO180" s="40" t="s">
        <v>420</v>
      </c>
      <c r="DP180" s="85">
        <f t="shared" si="188"/>
        <v>23</v>
      </c>
      <c r="DQ180" s="86">
        <f t="shared" si="189"/>
        <v>0</v>
      </c>
      <c r="DR180" s="87">
        <f t="shared" si="146"/>
        <v>23</v>
      </c>
    </row>
    <row r="181" spans="1:122" ht="21.75" customHeight="1" thickBot="1" x14ac:dyDescent="0.25">
      <c r="A181" s="7" t="s">
        <v>378</v>
      </c>
      <c r="B181" s="5" t="s">
        <v>387</v>
      </c>
      <c r="C181" s="5" t="s">
        <v>435</v>
      </c>
      <c r="D181" s="8" t="s">
        <v>388</v>
      </c>
      <c r="E181" s="59">
        <v>6</v>
      </c>
      <c r="F181" s="60">
        <v>12</v>
      </c>
      <c r="G181" s="61">
        <v>0</v>
      </c>
      <c r="H181" s="60">
        <v>6</v>
      </c>
      <c r="I181" s="62">
        <v>12</v>
      </c>
      <c r="J181" s="60">
        <v>0</v>
      </c>
      <c r="K181" s="67">
        <v>0</v>
      </c>
      <c r="L181" s="54"/>
      <c r="M181" s="48"/>
      <c r="N181" s="76"/>
      <c r="O181" s="77"/>
      <c r="P181" s="48"/>
      <c r="Q181" s="48"/>
      <c r="R181" s="65">
        <f>E181+L181-O181</f>
        <v>6</v>
      </c>
      <c r="S181" s="66">
        <f>F181+M181-P181</f>
        <v>12</v>
      </c>
      <c r="T181" s="24">
        <f>G181+N181-Q181</f>
        <v>0</v>
      </c>
      <c r="U181" s="17">
        <v>6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11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3</v>
      </c>
      <c r="AH181" s="17">
        <v>0</v>
      </c>
      <c r="AI181" s="17">
        <v>0</v>
      </c>
      <c r="AJ181" s="17">
        <v>0</v>
      </c>
      <c r="AK181" s="17">
        <v>2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1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1</v>
      </c>
      <c r="AX181" s="17">
        <v>0</v>
      </c>
      <c r="AY181" s="17">
        <v>0</v>
      </c>
      <c r="AZ181" s="18">
        <v>1</v>
      </c>
      <c r="BA181" s="25">
        <f t="shared" si="144"/>
        <v>24</v>
      </c>
      <c r="BB181" s="26">
        <f t="shared" si="140"/>
        <v>1</v>
      </c>
      <c r="BC181" s="27">
        <f>BA181+BB181</f>
        <v>25</v>
      </c>
      <c r="BD181" s="52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7"/>
      <c r="CJ181" s="39">
        <f t="shared" si="107"/>
        <v>6</v>
      </c>
      <c r="CK181" s="28">
        <f t="shared" si="108"/>
        <v>0</v>
      </c>
      <c r="CL181" s="28">
        <f t="shared" si="109"/>
        <v>0</v>
      </c>
      <c r="CM181" s="28">
        <f t="shared" si="110"/>
        <v>0</v>
      </c>
      <c r="CN181" s="28">
        <f t="shared" si="111"/>
        <v>0</v>
      </c>
      <c r="CO181" s="28">
        <f t="shared" si="112"/>
        <v>0</v>
      </c>
      <c r="CP181" s="28">
        <f t="shared" si="113"/>
        <v>11</v>
      </c>
      <c r="CQ181" s="28">
        <f t="shared" si="114"/>
        <v>0</v>
      </c>
      <c r="CR181" s="28">
        <f t="shared" si="115"/>
        <v>0</v>
      </c>
      <c r="CS181" s="28">
        <f t="shared" si="116"/>
        <v>0</v>
      </c>
      <c r="CT181" s="28">
        <f t="shared" si="117"/>
        <v>0</v>
      </c>
      <c r="CU181" s="28">
        <f t="shared" si="118"/>
        <v>0</v>
      </c>
      <c r="CV181" s="28">
        <f t="shared" si="119"/>
        <v>3</v>
      </c>
      <c r="CW181" s="28">
        <f t="shared" si="120"/>
        <v>0</v>
      </c>
      <c r="CX181" s="28">
        <f t="shared" si="121"/>
        <v>0</v>
      </c>
      <c r="CY181" s="28">
        <f t="shared" si="122"/>
        <v>0</v>
      </c>
      <c r="CZ181" s="28">
        <f t="shared" si="123"/>
        <v>2</v>
      </c>
      <c r="DA181" s="28">
        <f t="shared" si="124"/>
        <v>0</v>
      </c>
      <c r="DB181" s="28">
        <f t="shared" si="125"/>
        <v>0</v>
      </c>
      <c r="DC181" s="28">
        <f t="shared" si="126"/>
        <v>0</v>
      </c>
      <c r="DD181" s="28">
        <f t="shared" si="127"/>
        <v>0</v>
      </c>
      <c r="DE181" s="28">
        <f t="shared" si="128"/>
        <v>0</v>
      </c>
      <c r="DF181" s="28">
        <f t="shared" si="129"/>
        <v>1</v>
      </c>
      <c r="DG181" s="28">
        <f t="shared" si="139"/>
        <v>0</v>
      </c>
      <c r="DH181" s="28">
        <f t="shared" si="130"/>
        <v>0</v>
      </c>
      <c r="DI181" s="28">
        <f t="shared" si="131"/>
        <v>0</v>
      </c>
      <c r="DJ181" s="28">
        <f t="shared" si="132"/>
        <v>0</v>
      </c>
      <c r="DK181" s="28">
        <f t="shared" si="133"/>
        <v>0</v>
      </c>
      <c r="DL181" s="28">
        <f t="shared" si="134"/>
        <v>1</v>
      </c>
      <c r="DM181" s="28">
        <f t="shared" si="135"/>
        <v>0</v>
      </c>
      <c r="DN181" s="28">
        <f t="shared" si="136"/>
        <v>0</v>
      </c>
      <c r="DO181" s="40">
        <f t="shared" si="137"/>
        <v>1</v>
      </c>
      <c r="DP181" s="85">
        <f t="shared" si="188"/>
        <v>24</v>
      </c>
      <c r="DQ181" s="86">
        <f t="shared" si="189"/>
        <v>1</v>
      </c>
      <c r="DR181" s="87">
        <f>SUM(DP181:DQ181)</f>
        <v>25</v>
      </c>
    </row>
    <row r="182" spans="1:122" ht="21.75" customHeight="1" thickBot="1" x14ac:dyDescent="0.25">
      <c r="A182" s="7" t="s">
        <v>378</v>
      </c>
      <c r="B182" s="5" t="s">
        <v>389</v>
      </c>
      <c r="C182" s="5" t="s">
        <v>435</v>
      </c>
      <c r="D182" s="8" t="s">
        <v>390</v>
      </c>
      <c r="E182" s="59">
        <v>3</v>
      </c>
      <c r="F182" s="60">
        <v>7</v>
      </c>
      <c r="G182" s="61">
        <v>0</v>
      </c>
      <c r="H182" s="60">
        <v>3</v>
      </c>
      <c r="I182" s="62">
        <v>9</v>
      </c>
      <c r="J182" s="60">
        <v>0</v>
      </c>
      <c r="K182" s="67">
        <v>0</v>
      </c>
      <c r="L182" s="54"/>
      <c r="M182" s="48"/>
      <c r="N182" s="76"/>
      <c r="O182" s="77"/>
      <c r="P182" s="48"/>
      <c r="Q182" s="48"/>
      <c r="R182" s="65">
        <f t="shared" si="141"/>
        <v>3</v>
      </c>
      <c r="S182" s="66">
        <f t="shared" si="142"/>
        <v>7</v>
      </c>
      <c r="T182" s="24">
        <f t="shared" si="143"/>
        <v>0</v>
      </c>
      <c r="U182" s="17">
        <v>3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2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6</v>
      </c>
      <c r="AH182" s="17">
        <v>0</v>
      </c>
      <c r="AI182" s="17">
        <v>0</v>
      </c>
      <c r="AJ182" s="17">
        <v>0</v>
      </c>
      <c r="AK182" s="17">
        <v>1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 t="s">
        <v>420</v>
      </c>
      <c r="AS182" s="17">
        <v>0</v>
      </c>
      <c r="AT182" s="17">
        <v>0</v>
      </c>
      <c r="AU182" s="17">
        <v>0</v>
      </c>
      <c r="AV182" s="17">
        <v>0</v>
      </c>
      <c r="AW182" s="17">
        <v>1</v>
      </c>
      <c r="AX182" s="17">
        <v>0</v>
      </c>
      <c r="AY182" s="17">
        <v>0</v>
      </c>
      <c r="AZ182" s="18">
        <v>1</v>
      </c>
      <c r="BA182" s="25">
        <f t="shared" si="144"/>
        <v>13</v>
      </c>
      <c r="BB182" s="26">
        <f t="shared" si="140"/>
        <v>1</v>
      </c>
      <c r="BC182" s="27">
        <f t="shared" si="138"/>
        <v>14</v>
      </c>
      <c r="BD182" s="52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7"/>
      <c r="CJ182" s="39">
        <f t="shared" si="107"/>
        <v>3</v>
      </c>
      <c r="CK182" s="28">
        <f t="shared" si="108"/>
        <v>0</v>
      </c>
      <c r="CL182" s="28">
        <f t="shared" si="109"/>
        <v>0</v>
      </c>
      <c r="CM182" s="28">
        <f t="shared" si="110"/>
        <v>0</v>
      </c>
      <c r="CN182" s="28">
        <f t="shared" si="111"/>
        <v>0</v>
      </c>
      <c r="CO182" s="28">
        <f t="shared" si="112"/>
        <v>0</v>
      </c>
      <c r="CP182" s="28">
        <f t="shared" si="113"/>
        <v>2</v>
      </c>
      <c r="CQ182" s="28">
        <f t="shared" si="114"/>
        <v>0</v>
      </c>
      <c r="CR182" s="28">
        <f t="shared" si="115"/>
        <v>0</v>
      </c>
      <c r="CS182" s="28">
        <f t="shared" si="116"/>
        <v>0</v>
      </c>
      <c r="CT182" s="28">
        <f t="shared" si="117"/>
        <v>0</v>
      </c>
      <c r="CU182" s="28">
        <f t="shared" si="118"/>
        <v>0</v>
      </c>
      <c r="CV182" s="28">
        <f t="shared" si="119"/>
        <v>6</v>
      </c>
      <c r="CW182" s="28">
        <f t="shared" si="120"/>
        <v>0</v>
      </c>
      <c r="CX182" s="28">
        <f t="shared" si="121"/>
        <v>0</v>
      </c>
      <c r="CY182" s="28">
        <f t="shared" si="122"/>
        <v>0</v>
      </c>
      <c r="CZ182" s="28">
        <f t="shared" si="123"/>
        <v>1</v>
      </c>
      <c r="DA182" s="28">
        <f t="shared" si="124"/>
        <v>0</v>
      </c>
      <c r="DB182" s="28">
        <f t="shared" si="125"/>
        <v>0</v>
      </c>
      <c r="DC182" s="28">
        <f t="shared" si="126"/>
        <v>0</v>
      </c>
      <c r="DD182" s="28">
        <f t="shared" si="127"/>
        <v>0</v>
      </c>
      <c r="DE182" s="28">
        <f t="shared" si="128"/>
        <v>0</v>
      </c>
      <c r="DF182" s="28">
        <f t="shared" si="129"/>
        <v>0</v>
      </c>
      <c r="DG182" s="28" t="s">
        <v>420</v>
      </c>
      <c r="DH182" s="28">
        <f t="shared" si="130"/>
        <v>0</v>
      </c>
      <c r="DI182" s="28">
        <f t="shared" si="131"/>
        <v>0</v>
      </c>
      <c r="DJ182" s="28">
        <f t="shared" si="132"/>
        <v>0</v>
      </c>
      <c r="DK182" s="28">
        <f t="shared" si="133"/>
        <v>0</v>
      </c>
      <c r="DL182" s="28">
        <f t="shared" si="134"/>
        <v>1</v>
      </c>
      <c r="DM182" s="28">
        <f t="shared" si="135"/>
        <v>0</v>
      </c>
      <c r="DN182" s="28">
        <f t="shared" si="136"/>
        <v>0</v>
      </c>
      <c r="DO182" s="40">
        <f t="shared" si="137"/>
        <v>1</v>
      </c>
      <c r="DP182" s="85">
        <f t="shared" si="188"/>
        <v>13</v>
      </c>
      <c r="DQ182" s="86">
        <f t="shared" si="189"/>
        <v>1</v>
      </c>
      <c r="DR182" s="87">
        <f t="shared" si="146"/>
        <v>14</v>
      </c>
    </row>
    <row r="183" spans="1:122" ht="21.75" customHeight="1" thickBot="1" x14ac:dyDescent="0.25">
      <c r="A183" s="7" t="s">
        <v>391</v>
      </c>
      <c r="B183" s="5" t="s">
        <v>392</v>
      </c>
      <c r="C183" s="5" t="s">
        <v>435</v>
      </c>
      <c r="D183" s="8" t="s">
        <v>54</v>
      </c>
      <c r="E183" s="59">
        <v>1</v>
      </c>
      <c r="F183" s="60">
        <v>3</v>
      </c>
      <c r="G183" s="61">
        <v>0</v>
      </c>
      <c r="H183" s="60">
        <v>1</v>
      </c>
      <c r="I183" s="62">
        <v>3</v>
      </c>
      <c r="J183" s="60">
        <v>0</v>
      </c>
      <c r="K183" s="67">
        <v>0</v>
      </c>
      <c r="L183" s="54"/>
      <c r="M183" s="48"/>
      <c r="N183" s="76"/>
      <c r="O183" s="77"/>
      <c r="P183" s="48"/>
      <c r="Q183" s="48"/>
      <c r="R183" s="65">
        <f t="shared" si="141"/>
        <v>1</v>
      </c>
      <c r="S183" s="66">
        <f t="shared" si="142"/>
        <v>3</v>
      </c>
      <c r="T183" s="24">
        <f t="shared" si="143"/>
        <v>0</v>
      </c>
      <c r="U183" s="17">
        <v>1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2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1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 t="s">
        <v>420</v>
      </c>
      <c r="AO183" s="17">
        <v>0</v>
      </c>
      <c r="AP183" s="17">
        <v>0</v>
      </c>
      <c r="AQ183" s="17">
        <v>0</v>
      </c>
      <c r="AR183" s="17" t="s">
        <v>420</v>
      </c>
      <c r="AS183" s="17">
        <v>0</v>
      </c>
      <c r="AT183" s="17">
        <v>0</v>
      </c>
      <c r="AU183" s="17">
        <v>0</v>
      </c>
      <c r="AV183" s="17">
        <v>0</v>
      </c>
      <c r="AW183" s="17">
        <v>0</v>
      </c>
      <c r="AX183" s="17">
        <v>1</v>
      </c>
      <c r="AY183" s="17">
        <v>0</v>
      </c>
      <c r="AZ183" s="18" t="s">
        <v>420</v>
      </c>
      <c r="BA183" s="25">
        <f t="shared" si="144"/>
        <v>4</v>
      </c>
      <c r="BB183" s="26">
        <f t="shared" si="140"/>
        <v>1</v>
      </c>
      <c r="BC183" s="27">
        <f t="shared" si="138"/>
        <v>5</v>
      </c>
      <c r="BD183" s="52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7"/>
      <c r="CJ183" s="39">
        <f t="shared" si="107"/>
        <v>1</v>
      </c>
      <c r="CK183" s="28">
        <f t="shared" si="108"/>
        <v>0</v>
      </c>
      <c r="CL183" s="28">
        <f t="shared" si="109"/>
        <v>0</v>
      </c>
      <c r="CM183" s="28">
        <f t="shared" si="110"/>
        <v>0</v>
      </c>
      <c r="CN183" s="28">
        <f t="shared" si="111"/>
        <v>0</v>
      </c>
      <c r="CO183" s="28">
        <f t="shared" si="112"/>
        <v>0</v>
      </c>
      <c r="CP183" s="28">
        <f t="shared" si="113"/>
        <v>2</v>
      </c>
      <c r="CQ183" s="28">
        <f t="shared" si="114"/>
        <v>0</v>
      </c>
      <c r="CR183" s="28">
        <f t="shared" si="115"/>
        <v>0</v>
      </c>
      <c r="CS183" s="28">
        <f t="shared" si="116"/>
        <v>0</v>
      </c>
      <c r="CT183" s="28">
        <f t="shared" si="117"/>
        <v>0</v>
      </c>
      <c r="CU183" s="28">
        <f t="shared" si="118"/>
        <v>0</v>
      </c>
      <c r="CV183" s="28">
        <f t="shared" si="119"/>
        <v>1</v>
      </c>
      <c r="CW183" s="28">
        <f t="shared" si="120"/>
        <v>0</v>
      </c>
      <c r="CX183" s="28">
        <f t="shared" si="121"/>
        <v>0</v>
      </c>
      <c r="CY183" s="28">
        <f t="shared" si="122"/>
        <v>0</v>
      </c>
      <c r="CZ183" s="28">
        <f t="shared" si="123"/>
        <v>0</v>
      </c>
      <c r="DA183" s="28">
        <f t="shared" si="124"/>
        <v>0</v>
      </c>
      <c r="DB183" s="28">
        <f t="shared" si="125"/>
        <v>0</v>
      </c>
      <c r="DC183" s="28" t="s">
        <v>420</v>
      </c>
      <c r="DD183" s="28">
        <f t="shared" si="127"/>
        <v>0</v>
      </c>
      <c r="DE183" s="28">
        <f t="shared" si="128"/>
        <v>0</v>
      </c>
      <c r="DF183" s="28">
        <f t="shared" si="129"/>
        <v>0</v>
      </c>
      <c r="DG183" s="28" t="s">
        <v>420</v>
      </c>
      <c r="DH183" s="28">
        <f t="shared" si="130"/>
        <v>0</v>
      </c>
      <c r="DI183" s="28">
        <f t="shared" si="131"/>
        <v>0</v>
      </c>
      <c r="DJ183" s="28">
        <f t="shared" si="132"/>
        <v>0</v>
      </c>
      <c r="DK183" s="28">
        <f t="shared" si="133"/>
        <v>0</v>
      </c>
      <c r="DL183" s="28">
        <f t="shared" si="134"/>
        <v>0</v>
      </c>
      <c r="DM183" s="28">
        <f t="shared" si="135"/>
        <v>1</v>
      </c>
      <c r="DN183" s="28">
        <f t="shared" si="136"/>
        <v>0</v>
      </c>
      <c r="DO183" s="40" t="s">
        <v>420</v>
      </c>
      <c r="DP183" s="85">
        <f t="shared" si="188"/>
        <v>4</v>
      </c>
      <c r="DQ183" s="86">
        <f t="shared" si="189"/>
        <v>1</v>
      </c>
      <c r="DR183" s="87">
        <f t="shared" si="146"/>
        <v>5</v>
      </c>
    </row>
    <row r="184" spans="1:122" ht="21.75" customHeight="1" thickBot="1" x14ac:dyDescent="0.25">
      <c r="A184" s="7" t="s">
        <v>395</v>
      </c>
      <c r="B184" s="5" t="s">
        <v>396</v>
      </c>
      <c r="C184" s="5" t="s">
        <v>435</v>
      </c>
      <c r="D184" s="8" t="s">
        <v>397</v>
      </c>
      <c r="E184" s="59">
        <v>3</v>
      </c>
      <c r="F184" s="60">
        <v>6</v>
      </c>
      <c r="G184" s="61">
        <v>0</v>
      </c>
      <c r="H184" s="60">
        <v>3</v>
      </c>
      <c r="I184" s="62">
        <v>6</v>
      </c>
      <c r="J184" s="60">
        <v>0</v>
      </c>
      <c r="K184" s="67">
        <v>0</v>
      </c>
      <c r="L184" s="54"/>
      <c r="M184" s="48"/>
      <c r="N184" s="76"/>
      <c r="O184" s="77"/>
      <c r="P184" s="48"/>
      <c r="Q184" s="48"/>
      <c r="R184" s="65">
        <f t="shared" si="141"/>
        <v>3</v>
      </c>
      <c r="S184" s="66">
        <f t="shared" si="142"/>
        <v>6</v>
      </c>
      <c r="T184" s="24">
        <f t="shared" si="143"/>
        <v>0</v>
      </c>
      <c r="U184" s="17">
        <v>3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5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2</v>
      </c>
      <c r="AH184" s="17">
        <v>0</v>
      </c>
      <c r="AI184" s="17">
        <v>0</v>
      </c>
      <c r="AJ184" s="17">
        <v>0</v>
      </c>
      <c r="AK184" s="17">
        <v>1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1</v>
      </c>
      <c r="AS184" s="17">
        <v>0</v>
      </c>
      <c r="AT184" s="17">
        <v>0</v>
      </c>
      <c r="AU184" s="17">
        <v>0</v>
      </c>
      <c r="AV184" s="17">
        <v>0</v>
      </c>
      <c r="AW184" s="17">
        <v>1</v>
      </c>
      <c r="AX184" s="17">
        <v>0</v>
      </c>
      <c r="AY184" s="17">
        <v>0</v>
      </c>
      <c r="AZ184" s="18">
        <v>1</v>
      </c>
      <c r="BA184" s="25">
        <f t="shared" si="144"/>
        <v>12</v>
      </c>
      <c r="BB184" s="26">
        <f t="shared" si="140"/>
        <v>2</v>
      </c>
      <c r="BC184" s="27">
        <f t="shared" si="138"/>
        <v>14</v>
      </c>
      <c r="BD184" s="52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7"/>
      <c r="CJ184" s="39">
        <f t="shared" si="107"/>
        <v>3</v>
      </c>
      <c r="CK184" s="28">
        <f t="shared" si="108"/>
        <v>0</v>
      </c>
      <c r="CL184" s="28">
        <f t="shared" si="109"/>
        <v>0</v>
      </c>
      <c r="CM184" s="28">
        <f t="shared" si="110"/>
        <v>0</v>
      </c>
      <c r="CN184" s="28">
        <f t="shared" si="111"/>
        <v>0</v>
      </c>
      <c r="CO184" s="28">
        <f t="shared" si="112"/>
        <v>0</v>
      </c>
      <c r="CP184" s="28">
        <f t="shared" si="113"/>
        <v>5</v>
      </c>
      <c r="CQ184" s="28">
        <f t="shared" si="114"/>
        <v>0</v>
      </c>
      <c r="CR184" s="28">
        <f t="shared" si="115"/>
        <v>0</v>
      </c>
      <c r="CS184" s="28">
        <f t="shared" si="116"/>
        <v>0</v>
      </c>
      <c r="CT184" s="28">
        <f t="shared" si="117"/>
        <v>0</v>
      </c>
      <c r="CU184" s="28">
        <f t="shared" si="118"/>
        <v>0</v>
      </c>
      <c r="CV184" s="28">
        <f t="shared" si="119"/>
        <v>2</v>
      </c>
      <c r="CW184" s="28">
        <f t="shared" si="120"/>
        <v>0</v>
      </c>
      <c r="CX184" s="28">
        <f t="shared" si="121"/>
        <v>0</v>
      </c>
      <c r="CY184" s="28">
        <f t="shared" si="122"/>
        <v>0</v>
      </c>
      <c r="CZ184" s="28">
        <f t="shared" si="123"/>
        <v>1</v>
      </c>
      <c r="DA184" s="28">
        <f t="shared" si="124"/>
        <v>0</v>
      </c>
      <c r="DB184" s="28">
        <f t="shared" si="125"/>
        <v>0</v>
      </c>
      <c r="DC184" s="28">
        <f t="shared" si="126"/>
        <v>0</v>
      </c>
      <c r="DD184" s="28">
        <f t="shared" si="127"/>
        <v>0</v>
      </c>
      <c r="DE184" s="28">
        <f t="shared" si="128"/>
        <v>0</v>
      </c>
      <c r="DF184" s="28">
        <f t="shared" si="129"/>
        <v>0</v>
      </c>
      <c r="DG184" s="28">
        <f t="shared" si="139"/>
        <v>1</v>
      </c>
      <c r="DH184" s="28">
        <f t="shared" si="130"/>
        <v>0</v>
      </c>
      <c r="DI184" s="28">
        <f t="shared" si="131"/>
        <v>0</v>
      </c>
      <c r="DJ184" s="28">
        <f t="shared" si="132"/>
        <v>0</v>
      </c>
      <c r="DK184" s="28">
        <f t="shared" si="133"/>
        <v>0</v>
      </c>
      <c r="DL184" s="28">
        <f t="shared" si="134"/>
        <v>1</v>
      </c>
      <c r="DM184" s="28">
        <f t="shared" si="135"/>
        <v>0</v>
      </c>
      <c r="DN184" s="28">
        <f t="shared" si="136"/>
        <v>0</v>
      </c>
      <c r="DO184" s="40">
        <f t="shared" si="137"/>
        <v>1</v>
      </c>
      <c r="DP184" s="85">
        <f t="shared" si="188"/>
        <v>12</v>
      </c>
      <c r="DQ184" s="86">
        <f t="shared" si="189"/>
        <v>2</v>
      </c>
      <c r="DR184" s="87">
        <f t="shared" si="146"/>
        <v>14</v>
      </c>
    </row>
    <row r="185" spans="1:122" ht="34.5" customHeight="1" thickBot="1" x14ac:dyDescent="0.25">
      <c r="A185" s="7" t="s">
        <v>398</v>
      </c>
      <c r="B185" s="5" t="s">
        <v>399</v>
      </c>
      <c r="C185" s="5" t="s">
        <v>435</v>
      </c>
      <c r="D185" s="8" t="s">
        <v>400</v>
      </c>
      <c r="E185" s="59">
        <v>2</v>
      </c>
      <c r="F185" s="60">
        <v>4</v>
      </c>
      <c r="G185" s="61">
        <v>0</v>
      </c>
      <c r="H185" s="60">
        <v>2</v>
      </c>
      <c r="I185" s="62">
        <v>3</v>
      </c>
      <c r="J185" s="60">
        <v>0</v>
      </c>
      <c r="K185" s="67">
        <v>0</v>
      </c>
      <c r="L185" s="54"/>
      <c r="M185" s="48"/>
      <c r="N185" s="76"/>
      <c r="O185" s="77"/>
      <c r="P185" s="48">
        <v>1</v>
      </c>
      <c r="Q185" s="48"/>
      <c r="R185" s="65">
        <f t="shared" si="141"/>
        <v>2</v>
      </c>
      <c r="S185" s="66">
        <f t="shared" si="142"/>
        <v>3</v>
      </c>
      <c r="T185" s="24">
        <f t="shared" si="143"/>
        <v>0</v>
      </c>
      <c r="U185" s="17">
        <v>2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2</v>
      </c>
      <c r="AB185" s="17">
        <v>0</v>
      </c>
      <c r="AC185" s="17">
        <v>1</v>
      </c>
      <c r="AD185" s="17">
        <v>0</v>
      </c>
      <c r="AE185" s="17">
        <v>0</v>
      </c>
      <c r="AF185" s="17">
        <v>0</v>
      </c>
      <c r="AG185" s="17">
        <v>1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1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 t="s">
        <v>420</v>
      </c>
      <c r="AY185" s="17">
        <v>0</v>
      </c>
      <c r="AZ185" s="18" t="s">
        <v>420</v>
      </c>
      <c r="BA185" s="25">
        <f t="shared" si="144"/>
        <v>6</v>
      </c>
      <c r="BB185" s="26">
        <f t="shared" si="140"/>
        <v>1</v>
      </c>
      <c r="BC185" s="27">
        <f t="shared" si="138"/>
        <v>7</v>
      </c>
      <c r="BD185" s="36"/>
      <c r="BE185" s="46"/>
      <c r="BF185" s="46"/>
      <c r="BG185" s="46"/>
      <c r="BH185" s="46"/>
      <c r="BI185" s="46"/>
      <c r="BJ185" s="46"/>
      <c r="BK185" s="46"/>
      <c r="BL185" s="46">
        <v>-1</v>
      </c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7"/>
      <c r="CJ185" s="39">
        <f t="shared" si="107"/>
        <v>2</v>
      </c>
      <c r="CK185" s="28">
        <f t="shared" si="108"/>
        <v>0</v>
      </c>
      <c r="CL185" s="28">
        <f t="shared" si="109"/>
        <v>0</v>
      </c>
      <c r="CM185" s="28">
        <f t="shared" si="110"/>
        <v>0</v>
      </c>
      <c r="CN185" s="28">
        <f t="shared" si="111"/>
        <v>0</v>
      </c>
      <c r="CO185" s="28">
        <f t="shared" si="112"/>
        <v>0</v>
      </c>
      <c r="CP185" s="28">
        <f t="shared" si="113"/>
        <v>2</v>
      </c>
      <c r="CQ185" s="28">
        <f t="shared" si="114"/>
        <v>0</v>
      </c>
      <c r="CR185" s="28">
        <f t="shared" si="115"/>
        <v>0</v>
      </c>
      <c r="CS185" s="28">
        <f t="shared" si="116"/>
        <v>0</v>
      </c>
      <c r="CT185" s="28">
        <f t="shared" si="117"/>
        <v>0</v>
      </c>
      <c r="CU185" s="28">
        <f t="shared" si="118"/>
        <v>0</v>
      </c>
      <c r="CV185" s="28">
        <f t="shared" si="119"/>
        <v>1</v>
      </c>
      <c r="CW185" s="28">
        <f t="shared" si="120"/>
        <v>0</v>
      </c>
      <c r="CX185" s="28">
        <f t="shared" si="121"/>
        <v>0</v>
      </c>
      <c r="CY185" s="28">
        <f t="shared" si="122"/>
        <v>0</v>
      </c>
      <c r="CZ185" s="28">
        <f t="shared" si="123"/>
        <v>0</v>
      </c>
      <c r="DA185" s="28" t="s">
        <v>420</v>
      </c>
      <c r="DB185" s="28">
        <f t="shared" si="125"/>
        <v>0</v>
      </c>
      <c r="DC185" s="28">
        <f t="shared" si="126"/>
        <v>0</v>
      </c>
      <c r="DD185" s="28">
        <f t="shared" si="127"/>
        <v>0</v>
      </c>
      <c r="DE185" s="28">
        <f t="shared" si="128"/>
        <v>0</v>
      </c>
      <c r="DF185" s="28">
        <f t="shared" si="129"/>
        <v>0</v>
      </c>
      <c r="DG185" s="28">
        <f t="shared" si="139"/>
        <v>1</v>
      </c>
      <c r="DH185" s="28">
        <f t="shared" si="130"/>
        <v>0</v>
      </c>
      <c r="DI185" s="28">
        <f t="shared" si="131"/>
        <v>0</v>
      </c>
      <c r="DJ185" s="28">
        <f t="shared" si="132"/>
        <v>0</v>
      </c>
      <c r="DK185" s="28">
        <f t="shared" si="133"/>
        <v>0</v>
      </c>
      <c r="DL185" s="28">
        <f t="shared" si="134"/>
        <v>0</v>
      </c>
      <c r="DM185" s="28" t="s">
        <v>420</v>
      </c>
      <c r="DN185" s="28">
        <f t="shared" si="136"/>
        <v>0</v>
      </c>
      <c r="DO185" s="40" t="s">
        <v>420</v>
      </c>
      <c r="DP185" s="85">
        <f t="shared" si="188"/>
        <v>5</v>
      </c>
      <c r="DQ185" s="86">
        <f t="shared" si="189"/>
        <v>1</v>
      </c>
      <c r="DR185" s="87">
        <f t="shared" si="146"/>
        <v>6</v>
      </c>
    </row>
    <row r="186" spans="1:122" ht="33" customHeight="1" thickBot="1" x14ac:dyDescent="0.25">
      <c r="A186" s="7" t="s">
        <v>401</v>
      </c>
      <c r="B186" s="5" t="s">
        <v>402</v>
      </c>
      <c r="C186" s="5" t="s">
        <v>435</v>
      </c>
      <c r="D186" s="8" t="s">
        <v>403</v>
      </c>
      <c r="E186" s="59">
        <v>1</v>
      </c>
      <c r="F186" s="60">
        <v>2</v>
      </c>
      <c r="G186" s="61">
        <v>0</v>
      </c>
      <c r="H186" s="60">
        <v>1</v>
      </c>
      <c r="I186" s="62">
        <v>2</v>
      </c>
      <c r="J186" s="60">
        <v>0</v>
      </c>
      <c r="K186" s="67">
        <v>0</v>
      </c>
      <c r="L186" s="54"/>
      <c r="M186" s="48"/>
      <c r="N186" s="76"/>
      <c r="O186" s="77"/>
      <c r="P186" s="48"/>
      <c r="Q186" s="48"/>
      <c r="R186" s="65">
        <f t="shared" si="141"/>
        <v>1</v>
      </c>
      <c r="S186" s="66">
        <f t="shared" si="142"/>
        <v>2</v>
      </c>
      <c r="T186" s="24">
        <f t="shared" si="143"/>
        <v>0</v>
      </c>
      <c r="U186" s="17">
        <v>1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1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1</v>
      </c>
      <c r="AH186" s="17">
        <v>0</v>
      </c>
      <c r="AI186" s="17">
        <v>0</v>
      </c>
      <c r="AJ186" s="17">
        <v>0</v>
      </c>
      <c r="AK186" s="17">
        <v>0</v>
      </c>
      <c r="AL186" s="17">
        <v>1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  <c r="AR186" s="17" t="s">
        <v>420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1</v>
      </c>
      <c r="AY186" s="17">
        <v>0</v>
      </c>
      <c r="AZ186" s="18" t="s">
        <v>420</v>
      </c>
      <c r="BA186" s="25">
        <f t="shared" si="144"/>
        <v>3</v>
      </c>
      <c r="BB186" s="26">
        <f t="shared" si="140"/>
        <v>2</v>
      </c>
      <c r="BC186" s="27">
        <f t="shared" si="138"/>
        <v>5</v>
      </c>
      <c r="BD186" s="52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7"/>
      <c r="CJ186" s="39">
        <f t="shared" si="107"/>
        <v>1</v>
      </c>
      <c r="CK186" s="28">
        <f t="shared" si="108"/>
        <v>0</v>
      </c>
      <c r="CL186" s="28">
        <f t="shared" si="109"/>
        <v>0</v>
      </c>
      <c r="CM186" s="28">
        <f t="shared" si="110"/>
        <v>0</v>
      </c>
      <c r="CN186" s="28">
        <f t="shared" si="111"/>
        <v>0</v>
      </c>
      <c r="CO186" s="28">
        <f t="shared" si="112"/>
        <v>0</v>
      </c>
      <c r="CP186" s="28">
        <f t="shared" si="113"/>
        <v>1</v>
      </c>
      <c r="CQ186" s="28">
        <f t="shared" si="114"/>
        <v>0</v>
      </c>
      <c r="CR186" s="28">
        <f t="shared" si="115"/>
        <v>0</v>
      </c>
      <c r="CS186" s="28">
        <f t="shared" si="116"/>
        <v>0</v>
      </c>
      <c r="CT186" s="28">
        <f t="shared" si="117"/>
        <v>0</v>
      </c>
      <c r="CU186" s="28">
        <f t="shared" si="118"/>
        <v>0</v>
      </c>
      <c r="CV186" s="28">
        <f t="shared" si="119"/>
        <v>1</v>
      </c>
      <c r="CW186" s="28">
        <f t="shared" si="120"/>
        <v>0</v>
      </c>
      <c r="CX186" s="28">
        <f t="shared" si="121"/>
        <v>0</v>
      </c>
      <c r="CY186" s="28">
        <f t="shared" si="122"/>
        <v>0</v>
      </c>
      <c r="CZ186" s="28">
        <f t="shared" si="123"/>
        <v>0</v>
      </c>
      <c r="DA186" s="28">
        <f t="shared" si="124"/>
        <v>1</v>
      </c>
      <c r="DB186" s="28">
        <f t="shared" si="125"/>
        <v>0</v>
      </c>
      <c r="DC186" s="28">
        <f t="shared" si="126"/>
        <v>0</v>
      </c>
      <c r="DD186" s="28">
        <f t="shared" si="127"/>
        <v>0</v>
      </c>
      <c r="DE186" s="28">
        <f t="shared" si="128"/>
        <v>0</v>
      </c>
      <c r="DF186" s="28">
        <f t="shared" si="129"/>
        <v>0</v>
      </c>
      <c r="DG186" s="28" t="s">
        <v>420</v>
      </c>
      <c r="DH186" s="28">
        <f t="shared" si="130"/>
        <v>0</v>
      </c>
      <c r="DI186" s="28">
        <f t="shared" si="131"/>
        <v>0</v>
      </c>
      <c r="DJ186" s="28">
        <f t="shared" si="132"/>
        <v>0</v>
      </c>
      <c r="DK186" s="28">
        <f t="shared" si="133"/>
        <v>0</v>
      </c>
      <c r="DL186" s="28">
        <f t="shared" si="134"/>
        <v>0</v>
      </c>
      <c r="DM186" s="28">
        <f t="shared" si="135"/>
        <v>1</v>
      </c>
      <c r="DN186" s="28">
        <f t="shared" si="136"/>
        <v>0</v>
      </c>
      <c r="DO186" s="40" t="s">
        <v>420</v>
      </c>
      <c r="DP186" s="85">
        <f t="shared" si="188"/>
        <v>3</v>
      </c>
      <c r="DQ186" s="86">
        <f t="shared" si="189"/>
        <v>2</v>
      </c>
      <c r="DR186" s="87">
        <f t="shared" si="146"/>
        <v>5</v>
      </c>
    </row>
    <row r="187" spans="1:122" ht="27" customHeight="1" thickBot="1" x14ac:dyDescent="0.25">
      <c r="A187" s="7" t="s">
        <v>404</v>
      </c>
      <c r="B187" s="5" t="s">
        <v>405</v>
      </c>
      <c r="C187" s="5" t="s">
        <v>435</v>
      </c>
      <c r="D187" s="8" t="s">
        <v>406</v>
      </c>
      <c r="E187" s="59">
        <v>3</v>
      </c>
      <c r="F187" s="60">
        <v>6</v>
      </c>
      <c r="G187" s="61">
        <v>0</v>
      </c>
      <c r="H187" s="60">
        <v>3</v>
      </c>
      <c r="I187" s="62">
        <v>6</v>
      </c>
      <c r="J187" s="60">
        <v>0</v>
      </c>
      <c r="K187" s="67">
        <v>0</v>
      </c>
      <c r="L187" s="54"/>
      <c r="M187" s="48"/>
      <c r="N187" s="76"/>
      <c r="O187" s="77"/>
      <c r="P187" s="48"/>
      <c r="Q187" s="48"/>
      <c r="R187" s="65">
        <f t="shared" si="141"/>
        <v>3</v>
      </c>
      <c r="S187" s="66">
        <f t="shared" si="142"/>
        <v>6</v>
      </c>
      <c r="T187" s="24">
        <f t="shared" si="143"/>
        <v>0</v>
      </c>
      <c r="U187" s="17">
        <v>3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5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2</v>
      </c>
      <c r="AH187" s="17">
        <v>0</v>
      </c>
      <c r="AI187" s="17">
        <v>0</v>
      </c>
      <c r="AJ187" s="17">
        <v>0</v>
      </c>
      <c r="AK187" s="17">
        <v>1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1</v>
      </c>
      <c r="AX187" s="17">
        <v>0</v>
      </c>
      <c r="AY187" s="17">
        <v>0</v>
      </c>
      <c r="AZ187" s="18">
        <v>1</v>
      </c>
      <c r="BA187" s="25">
        <f t="shared" si="144"/>
        <v>12</v>
      </c>
      <c r="BB187" s="26">
        <f t="shared" si="140"/>
        <v>1</v>
      </c>
      <c r="BC187" s="27">
        <f t="shared" ref="BC187:BC192" si="190">BA187+BB187</f>
        <v>13</v>
      </c>
      <c r="BD187" s="52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7"/>
      <c r="CJ187" s="39">
        <f t="shared" ref="CJ187:CJ192" si="191">U187+BD187</f>
        <v>3</v>
      </c>
      <c r="CK187" s="28">
        <f t="shared" ref="CK187:CK192" si="192">V187+BE187</f>
        <v>0</v>
      </c>
      <c r="CL187" s="28">
        <f t="shared" ref="CL187:CL192" si="193">W187+BF187</f>
        <v>0</v>
      </c>
      <c r="CM187" s="28">
        <f t="shared" ref="CM187:CM192" si="194">X187+BG187</f>
        <v>0</v>
      </c>
      <c r="CN187" s="28">
        <f t="shared" ref="CN187:CN192" si="195">Y187+BH187</f>
        <v>0</v>
      </c>
      <c r="CO187" s="28">
        <f t="shared" ref="CO187:CO192" si="196">Z187+BI187</f>
        <v>0</v>
      </c>
      <c r="CP187" s="28">
        <f t="shared" ref="CP187:CP192" si="197">AA187+BJ187</f>
        <v>5</v>
      </c>
      <c r="CQ187" s="28">
        <f t="shared" ref="CQ187:CQ192" si="198">AB187+BK187</f>
        <v>0</v>
      </c>
      <c r="CR187" s="28">
        <f t="shared" ref="CR187:CR192" si="199">AC187+BL187</f>
        <v>0</v>
      </c>
      <c r="CS187" s="28">
        <f t="shared" ref="CS187:CS192" si="200">AD187+BM187</f>
        <v>0</v>
      </c>
      <c r="CT187" s="28">
        <f t="shared" ref="CT187:CT192" si="201">AE187+BN187</f>
        <v>0</v>
      </c>
      <c r="CU187" s="28">
        <f t="shared" ref="CU187:CU192" si="202">AF187+BO187</f>
        <v>0</v>
      </c>
      <c r="CV187" s="28">
        <f t="shared" ref="CV187:CV192" si="203">AG187+BP187</f>
        <v>2</v>
      </c>
      <c r="CW187" s="28">
        <f t="shared" ref="CW187:CW192" si="204">AH187+BQ187</f>
        <v>0</v>
      </c>
      <c r="CX187" s="28">
        <f t="shared" ref="CX187:CX192" si="205">AI187+BR187</f>
        <v>0</v>
      </c>
      <c r="CY187" s="28">
        <f t="shared" ref="CY187:CY192" si="206">AJ187+BS187</f>
        <v>0</v>
      </c>
      <c r="CZ187" s="28">
        <f t="shared" ref="CZ187:CZ192" si="207">AK187+BT187</f>
        <v>1</v>
      </c>
      <c r="DA187" s="28">
        <f t="shared" ref="DA187:DA192" si="208">AL187+BU187</f>
        <v>0</v>
      </c>
      <c r="DB187" s="28">
        <f t="shared" ref="DB187:DB192" si="209">AM187+BV187</f>
        <v>0</v>
      </c>
      <c r="DC187" s="28">
        <f t="shared" ref="DC187:DC192" si="210">AN187+BW187</f>
        <v>0</v>
      </c>
      <c r="DD187" s="28">
        <f t="shared" ref="DD187:DD192" si="211">AO187+BX187</f>
        <v>0</v>
      </c>
      <c r="DE187" s="28">
        <f t="shared" ref="DE187:DE192" si="212">AP187+BY187</f>
        <v>0</v>
      </c>
      <c r="DF187" s="28">
        <f t="shared" ref="DF187:DF192" si="213">AQ187+BZ187</f>
        <v>0</v>
      </c>
      <c r="DG187" s="28">
        <f t="shared" ref="DG187:DG192" si="214">AR187+CA187</f>
        <v>0</v>
      </c>
      <c r="DH187" s="28">
        <f t="shared" ref="DH187:DH192" si="215">AS187+CB187</f>
        <v>0</v>
      </c>
      <c r="DI187" s="28">
        <f t="shared" ref="DI187:DI192" si="216">AT187+CC187</f>
        <v>0</v>
      </c>
      <c r="DJ187" s="28">
        <f t="shared" ref="DJ187:DJ192" si="217">AU187+CD187</f>
        <v>0</v>
      </c>
      <c r="DK187" s="28">
        <f t="shared" ref="DK187:DK192" si="218">AV187+CE187</f>
        <v>0</v>
      </c>
      <c r="DL187" s="28">
        <f t="shared" ref="DL187:DL192" si="219">AW187+CF187</f>
        <v>1</v>
      </c>
      <c r="DM187" s="28">
        <f t="shared" ref="DM187:DM192" si="220">AX187+CG187</f>
        <v>0</v>
      </c>
      <c r="DN187" s="28">
        <f t="shared" ref="DN187:DN192" si="221">AY187+CH187</f>
        <v>0</v>
      </c>
      <c r="DO187" s="40">
        <f t="shared" ref="DO187:DO192" si="222">AZ187+CI187</f>
        <v>1</v>
      </c>
      <c r="DP187" s="85">
        <f t="shared" si="188"/>
        <v>12</v>
      </c>
      <c r="DQ187" s="86">
        <f t="shared" si="189"/>
        <v>1</v>
      </c>
      <c r="DR187" s="87">
        <f t="shared" si="146"/>
        <v>13</v>
      </c>
    </row>
    <row r="188" spans="1:122" ht="40.5" customHeight="1" thickBot="1" x14ac:dyDescent="0.25">
      <c r="A188" s="7" t="s">
        <v>407</v>
      </c>
      <c r="B188" s="5" t="s">
        <v>408</v>
      </c>
      <c r="C188" s="5" t="s">
        <v>435</v>
      </c>
      <c r="D188" s="8" t="s">
        <v>409</v>
      </c>
      <c r="E188" s="59">
        <v>3</v>
      </c>
      <c r="F188" s="60">
        <v>10</v>
      </c>
      <c r="G188" s="61">
        <v>0</v>
      </c>
      <c r="H188" s="60">
        <v>4</v>
      </c>
      <c r="I188" s="62">
        <v>12</v>
      </c>
      <c r="J188" s="60">
        <v>0</v>
      </c>
      <c r="K188" s="67">
        <v>0</v>
      </c>
      <c r="L188" s="54"/>
      <c r="M188" s="48">
        <v>1</v>
      </c>
      <c r="N188" s="76"/>
      <c r="O188" s="77"/>
      <c r="P188" s="48"/>
      <c r="Q188" s="48"/>
      <c r="R188" s="65">
        <f t="shared" si="141"/>
        <v>3</v>
      </c>
      <c r="S188" s="66">
        <f t="shared" si="142"/>
        <v>11</v>
      </c>
      <c r="T188" s="24">
        <f t="shared" si="143"/>
        <v>0</v>
      </c>
      <c r="U188" s="17">
        <v>3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9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3</v>
      </c>
      <c r="AH188" s="17">
        <v>0</v>
      </c>
      <c r="AI188" s="17">
        <v>0</v>
      </c>
      <c r="AJ188" s="17">
        <v>0</v>
      </c>
      <c r="AK188" s="17">
        <v>2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1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1</v>
      </c>
      <c r="AX188" s="17">
        <v>0</v>
      </c>
      <c r="AY188" s="17">
        <v>0</v>
      </c>
      <c r="AZ188" s="18">
        <v>1</v>
      </c>
      <c r="BA188" s="25">
        <f t="shared" si="144"/>
        <v>19</v>
      </c>
      <c r="BB188" s="26">
        <f t="shared" si="140"/>
        <v>1</v>
      </c>
      <c r="BC188" s="27">
        <f t="shared" si="190"/>
        <v>20</v>
      </c>
      <c r="BD188" s="52"/>
      <c r="BE188" s="46"/>
      <c r="BF188" s="46"/>
      <c r="BG188" s="46"/>
      <c r="BH188" s="46"/>
      <c r="BI188" s="46"/>
      <c r="BJ188" s="46">
        <v>1</v>
      </c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7"/>
      <c r="CJ188" s="39">
        <f t="shared" si="191"/>
        <v>3</v>
      </c>
      <c r="CK188" s="28">
        <f t="shared" si="192"/>
        <v>0</v>
      </c>
      <c r="CL188" s="28">
        <f t="shared" si="193"/>
        <v>0</v>
      </c>
      <c r="CM188" s="28">
        <f t="shared" si="194"/>
        <v>0</v>
      </c>
      <c r="CN188" s="28">
        <f t="shared" si="195"/>
        <v>0</v>
      </c>
      <c r="CO188" s="28">
        <f t="shared" si="196"/>
        <v>0</v>
      </c>
      <c r="CP188" s="28">
        <f t="shared" si="197"/>
        <v>10</v>
      </c>
      <c r="CQ188" s="28">
        <f t="shared" si="198"/>
        <v>0</v>
      </c>
      <c r="CR188" s="28">
        <f t="shared" si="199"/>
        <v>0</v>
      </c>
      <c r="CS188" s="28">
        <f t="shared" si="200"/>
        <v>0</v>
      </c>
      <c r="CT188" s="28">
        <f t="shared" si="201"/>
        <v>0</v>
      </c>
      <c r="CU188" s="28">
        <f t="shared" si="202"/>
        <v>0</v>
      </c>
      <c r="CV188" s="28">
        <f t="shared" si="203"/>
        <v>3</v>
      </c>
      <c r="CW188" s="28">
        <f t="shared" si="204"/>
        <v>0</v>
      </c>
      <c r="CX188" s="28">
        <f t="shared" si="205"/>
        <v>0</v>
      </c>
      <c r="CY188" s="28">
        <f t="shared" si="206"/>
        <v>0</v>
      </c>
      <c r="CZ188" s="28">
        <f t="shared" si="207"/>
        <v>2</v>
      </c>
      <c r="DA188" s="28">
        <f t="shared" si="208"/>
        <v>0</v>
      </c>
      <c r="DB188" s="28">
        <f t="shared" si="209"/>
        <v>0</v>
      </c>
      <c r="DC188" s="28">
        <f t="shared" si="210"/>
        <v>0</v>
      </c>
      <c r="DD188" s="28">
        <f t="shared" si="211"/>
        <v>0</v>
      </c>
      <c r="DE188" s="28">
        <f t="shared" si="212"/>
        <v>0</v>
      </c>
      <c r="DF188" s="28">
        <f t="shared" si="213"/>
        <v>1</v>
      </c>
      <c r="DG188" s="28">
        <f t="shared" si="214"/>
        <v>0</v>
      </c>
      <c r="DH188" s="28">
        <f t="shared" si="215"/>
        <v>0</v>
      </c>
      <c r="DI188" s="28">
        <f t="shared" si="216"/>
        <v>0</v>
      </c>
      <c r="DJ188" s="28">
        <f t="shared" si="217"/>
        <v>0</v>
      </c>
      <c r="DK188" s="28">
        <f t="shared" si="218"/>
        <v>0</v>
      </c>
      <c r="DL188" s="28">
        <f t="shared" si="219"/>
        <v>1</v>
      </c>
      <c r="DM188" s="28">
        <f t="shared" si="220"/>
        <v>0</v>
      </c>
      <c r="DN188" s="28">
        <f t="shared" si="221"/>
        <v>0</v>
      </c>
      <c r="DO188" s="40">
        <f t="shared" si="222"/>
        <v>1</v>
      </c>
      <c r="DP188" s="85">
        <f t="shared" si="188"/>
        <v>20</v>
      </c>
      <c r="DQ188" s="86">
        <f t="shared" si="189"/>
        <v>1</v>
      </c>
      <c r="DR188" s="87">
        <f t="shared" si="146"/>
        <v>21</v>
      </c>
    </row>
    <row r="189" spans="1:122" ht="26.25" customHeight="1" thickBot="1" x14ac:dyDescent="0.25">
      <c r="A189" s="7" t="s">
        <v>410</v>
      </c>
      <c r="B189" s="5" t="s">
        <v>411</v>
      </c>
      <c r="C189" s="5" t="s">
        <v>435</v>
      </c>
      <c r="D189" s="8" t="s">
        <v>412</v>
      </c>
      <c r="E189" s="59">
        <v>5</v>
      </c>
      <c r="F189" s="60">
        <v>12</v>
      </c>
      <c r="G189" s="61">
        <v>0</v>
      </c>
      <c r="H189" s="60">
        <v>4</v>
      </c>
      <c r="I189" s="62">
        <v>13</v>
      </c>
      <c r="J189" s="60">
        <v>1</v>
      </c>
      <c r="K189" s="67">
        <v>0</v>
      </c>
      <c r="L189" s="54"/>
      <c r="M189" s="48"/>
      <c r="N189" s="76"/>
      <c r="O189" s="77"/>
      <c r="P189" s="48"/>
      <c r="Q189" s="48"/>
      <c r="R189" s="65">
        <f t="shared" si="141"/>
        <v>5</v>
      </c>
      <c r="S189" s="66">
        <f t="shared" si="142"/>
        <v>12</v>
      </c>
      <c r="T189" s="24">
        <f t="shared" si="143"/>
        <v>0</v>
      </c>
      <c r="U189" s="17">
        <v>5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11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3</v>
      </c>
      <c r="AH189" s="17">
        <v>0</v>
      </c>
      <c r="AI189" s="17">
        <v>0</v>
      </c>
      <c r="AJ189" s="17">
        <v>0</v>
      </c>
      <c r="AK189" s="17">
        <v>2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1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1</v>
      </c>
      <c r="AX189" s="17">
        <v>0</v>
      </c>
      <c r="AY189" s="17">
        <v>0</v>
      </c>
      <c r="AZ189" s="18">
        <v>1</v>
      </c>
      <c r="BA189" s="25">
        <f t="shared" si="144"/>
        <v>23</v>
      </c>
      <c r="BB189" s="26">
        <f t="shared" si="140"/>
        <v>1</v>
      </c>
      <c r="BC189" s="27">
        <f t="shared" si="190"/>
        <v>24</v>
      </c>
      <c r="BD189" s="52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7"/>
      <c r="CJ189" s="39">
        <f t="shared" si="191"/>
        <v>5</v>
      </c>
      <c r="CK189" s="28">
        <f t="shared" si="192"/>
        <v>0</v>
      </c>
      <c r="CL189" s="28">
        <f t="shared" si="193"/>
        <v>0</v>
      </c>
      <c r="CM189" s="28">
        <f t="shared" si="194"/>
        <v>0</v>
      </c>
      <c r="CN189" s="28">
        <f t="shared" si="195"/>
        <v>0</v>
      </c>
      <c r="CO189" s="28">
        <f t="shared" si="196"/>
        <v>0</v>
      </c>
      <c r="CP189" s="28">
        <f t="shared" si="197"/>
        <v>11</v>
      </c>
      <c r="CQ189" s="28">
        <f t="shared" si="198"/>
        <v>0</v>
      </c>
      <c r="CR189" s="28">
        <f t="shared" si="199"/>
        <v>0</v>
      </c>
      <c r="CS189" s="28">
        <f t="shared" si="200"/>
        <v>0</v>
      </c>
      <c r="CT189" s="28">
        <f t="shared" si="201"/>
        <v>0</v>
      </c>
      <c r="CU189" s="28">
        <f t="shared" si="202"/>
        <v>0</v>
      </c>
      <c r="CV189" s="28">
        <f t="shared" si="203"/>
        <v>3</v>
      </c>
      <c r="CW189" s="28">
        <f t="shared" si="204"/>
        <v>0</v>
      </c>
      <c r="CX189" s="28">
        <f t="shared" si="205"/>
        <v>0</v>
      </c>
      <c r="CY189" s="28">
        <f t="shared" si="206"/>
        <v>0</v>
      </c>
      <c r="CZ189" s="28">
        <f t="shared" si="207"/>
        <v>2</v>
      </c>
      <c r="DA189" s="28">
        <f t="shared" si="208"/>
        <v>0</v>
      </c>
      <c r="DB189" s="28">
        <f t="shared" si="209"/>
        <v>0</v>
      </c>
      <c r="DC189" s="28">
        <f t="shared" si="210"/>
        <v>0</v>
      </c>
      <c r="DD189" s="28">
        <f t="shared" si="211"/>
        <v>0</v>
      </c>
      <c r="DE189" s="28">
        <f t="shared" si="212"/>
        <v>0</v>
      </c>
      <c r="DF189" s="28">
        <f t="shared" si="213"/>
        <v>1</v>
      </c>
      <c r="DG189" s="28">
        <f t="shared" si="214"/>
        <v>0</v>
      </c>
      <c r="DH189" s="28">
        <f t="shared" si="215"/>
        <v>0</v>
      </c>
      <c r="DI189" s="28">
        <f t="shared" si="216"/>
        <v>0</v>
      </c>
      <c r="DJ189" s="28">
        <f t="shared" si="217"/>
        <v>0</v>
      </c>
      <c r="DK189" s="28">
        <f t="shared" si="218"/>
        <v>0</v>
      </c>
      <c r="DL189" s="28">
        <f t="shared" si="219"/>
        <v>1</v>
      </c>
      <c r="DM189" s="28">
        <f t="shared" si="220"/>
        <v>0</v>
      </c>
      <c r="DN189" s="28">
        <f t="shared" si="221"/>
        <v>0</v>
      </c>
      <c r="DO189" s="40">
        <f t="shared" si="222"/>
        <v>1</v>
      </c>
      <c r="DP189" s="85">
        <f t="shared" si="188"/>
        <v>23</v>
      </c>
      <c r="DQ189" s="86">
        <f t="shared" si="189"/>
        <v>1</v>
      </c>
      <c r="DR189" s="87">
        <f t="shared" si="146"/>
        <v>24</v>
      </c>
    </row>
    <row r="190" spans="1:122" ht="23.25" customHeight="1" thickBot="1" x14ac:dyDescent="0.25">
      <c r="A190" s="7" t="s">
        <v>410</v>
      </c>
      <c r="B190" s="5" t="s">
        <v>413</v>
      </c>
      <c r="C190" s="5" t="s">
        <v>435</v>
      </c>
      <c r="D190" s="8" t="s">
        <v>414</v>
      </c>
      <c r="E190" s="59">
        <v>5</v>
      </c>
      <c r="F190" s="60">
        <v>11</v>
      </c>
      <c r="G190" s="61">
        <v>0</v>
      </c>
      <c r="H190" s="60">
        <v>5</v>
      </c>
      <c r="I190" s="62">
        <v>11</v>
      </c>
      <c r="J190" s="60">
        <v>0</v>
      </c>
      <c r="K190" s="67">
        <v>0</v>
      </c>
      <c r="L190" s="54"/>
      <c r="M190" s="48"/>
      <c r="N190" s="76"/>
      <c r="O190" s="77"/>
      <c r="P190" s="48"/>
      <c r="Q190" s="48"/>
      <c r="R190" s="65">
        <f>E190+L190-O190</f>
        <v>5</v>
      </c>
      <c r="S190" s="66">
        <f>F190+M190-P190</f>
        <v>11</v>
      </c>
      <c r="T190" s="24">
        <f>G190+N190-Q190</f>
        <v>0</v>
      </c>
      <c r="U190" s="17">
        <v>5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10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3</v>
      </c>
      <c r="AH190" s="17">
        <v>0</v>
      </c>
      <c r="AI190" s="17">
        <v>0</v>
      </c>
      <c r="AJ190" s="17">
        <v>0</v>
      </c>
      <c r="AK190" s="17">
        <v>2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1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1</v>
      </c>
      <c r="AX190" s="17">
        <v>0</v>
      </c>
      <c r="AY190" s="17">
        <v>0</v>
      </c>
      <c r="AZ190" s="18">
        <v>1</v>
      </c>
      <c r="BA190" s="25">
        <f t="shared" si="144"/>
        <v>22</v>
      </c>
      <c r="BB190" s="26">
        <f t="shared" si="140"/>
        <v>1</v>
      </c>
      <c r="BC190" s="27">
        <f>BA190+BB190</f>
        <v>23</v>
      </c>
      <c r="BD190" s="52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7"/>
      <c r="CJ190" s="39">
        <f t="shared" si="191"/>
        <v>5</v>
      </c>
      <c r="CK190" s="28">
        <f t="shared" si="192"/>
        <v>0</v>
      </c>
      <c r="CL190" s="28">
        <f t="shared" si="193"/>
        <v>0</v>
      </c>
      <c r="CM190" s="28">
        <f t="shared" si="194"/>
        <v>0</v>
      </c>
      <c r="CN190" s="28">
        <f t="shared" si="195"/>
        <v>0</v>
      </c>
      <c r="CO190" s="28">
        <f t="shared" si="196"/>
        <v>0</v>
      </c>
      <c r="CP190" s="28">
        <f t="shared" si="197"/>
        <v>10</v>
      </c>
      <c r="CQ190" s="28">
        <f t="shared" si="198"/>
        <v>0</v>
      </c>
      <c r="CR190" s="28">
        <f t="shared" si="199"/>
        <v>0</v>
      </c>
      <c r="CS190" s="28">
        <f t="shared" si="200"/>
        <v>0</v>
      </c>
      <c r="CT190" s="28">
        <f t="shared" si="201"/>
        <v>0</v>
      </c>
      <c r="CU190" s="28">
        <f t="shared" si="202"/>
        <v>0</v>
      </c>
      <c r="CV190" s="28">
        <f t="shared" si="203"/>
        <v>3</v>
      </c>
      <c r="CW190" s="28">
        <f t="shared" si="204"/>
        <v>0</v>
      </c>
      <c r="CX190" s="28">
        <f t="shared" si="205"/>
        <v>0</v>
      </c>
      <c r="CY190" s="28">
        <f t="shared" si="206"/>
        <v>0</v>
      </c>
      <c r="CZ190" s="28">
        <f t="shared" si="207"/>
        <v>2</v>
      </c>
      <c r="DA190" s="28">
        <f t="shared" si="208"/>
        <v>0</v>
      </c>
      <c r="DB190" s="28">
        <f t="shared" si="209"/>
        <v>0</v>
      </c>
      <c r="DC190" s="28">
        <f t="shared" si="210"/>
        <v>0</v>
      </c>
      <c r="DD190" s="28">
        <f t="shared" si="211"/>
        <v>0</v>
      </c>
      <c r="DE190" s="28">
        <f t="shared" si="212"/>
        <v>0</v>
      </c>
      <c r="DF190" s="28">
        <f t="shared" si="213"/>
        <v>1</v>
      </c>
      <c r="DG190" s="28">
        <f t="shared" si="214"/>
        <v>0</v>
      </c>
      <c r="DH190" s="28">
        <f t="shared" si="215"/>
        <v>0</v>
      </c>
      <c r="DI190" s="28">
        <f t="shared" si="216"/>
        <v>0</v>
      </c>
      <c r="DJ190" s="28">
        <f t="shared" si="217"/>
        <v>0</v>
      </c>
      <c r="DK190" s="28">
        <f t="shared" si="218"/>
        <v>0</v>
      </c>
      <c r="DL190" s="28">
        <f t="shared" si="219"/>
        <v>1</v>
      </c>
      <c r="DM190" s="28">
        <f t="shared" si="220"/>
        <v>0</v>
      </c>
      <c r="DN190" s="28">
        <f t="shared" si="221"/>
        <v>0</v>
      </c>
      <c r="DO190" s="40">
        <f t="shared" si="222"/>
        <v>1</v>
      </c>
      <c r="DP190" s="85">
        <f t="shared" si="188"/>
        <v>22</v>
      </c>
      <c r="DQ190" s="86">
        <f t="shared" si="189"/>
        <v>1</v>
      </c>
      <c r="DR190" s="87">
        <f>SUM(DP190:DQ190)</f>
        <v>23</v>
      </c>
    </row>
    <row r="191" spans="1:122" ht="42" customHeight="1" thickBot="1" x14ac:dyDescent="0.25">
      <c r="A191" s="7" t="s">
        <v>415</v>
      </c>
      <c r="B191" s="5" t="s">
        <v>416</v>
      </c>
      <c r="C191" s="5" t="s">
        <v>435</v>
      </c>
      <c r="D191" s="8" t="s">
        <v>178</v>
      </c>
      <c r="E191" s="59">
        <v>3</v>
      </c>
      <c r="F191" s="60">
        <v>9</v>
      </c>
      <c r="G191" s="61">
        <v>0</v>
      </c>
      <c r="H191" s="60">
        <v>5</v>
      </c>
      <c r="I191" s="62">
        <v>10</v>
      </c>
      <c r="J191" s="60">
        <v>0</v>
      </c>
      <c r="K191" s="67">
        <v>0</v>
      </c>
      <c r="L191" s="54">
        <v>1</v>
      </c>
      <c r="M191" s="48"/>
      <c r="N191" s="76"/>
      <c r="O191" s="77"/>
      <c r="P191" s="48"/>
      <c r="Q191" s="48"/>
      <c r="R191" s="65">
        <f t="shared" si="141"/>
        <v>4</v>
      </c>
      <c r="S191" s="66">
        <f t="shared" si="142"/>
        <v>9</v>
      </c>
      <c r="T191" s="24">
        <f t="shared" si="143"/>
        <v>0</v>
      </c>
      <c r="U191" s="17">
        <v>3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8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2</v>
      </c>
      <c r="AH191" s="17">
        <v>0</v>
      </c>
      <c r="AI191" s="17">
        <v>0</v>
      </c>
      <c r="AJ191" s="17">
        <v>0</v>
      </c>
      <c r="AK191" s="17">
        <v>1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1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1</v>
      </c>
      <c r="AX191" s="17">
        <v>0</v>
      </c>
      <c r="AY191" s="17">
        <v>0</v>
      </c>
      <c r="AZ191" s="18">
        <v>1</v>
      </c>
      <c r="BA191" s="25">
        <f t="shared" si="144"/>
        <v>16</v>
      </c>
      <c r="BB191" s="26">
        <f t="shared" si="140"/>
        <v>1</v>
      </c>
      <c r="BC191" s="27">
        <f t="shared" si="190"/>
        <v>17</v>
      </c>
      <c r="BD191" s="52">
        <v>1</v>
      </c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7"/>
      <c r="CJ191" s="39">
        <f t="shared" si="191"/>
        <v>4</v>
      </c>
      <c r="CK191" s="28">
        <f t="shared" si="192"/>
        <v>0</v>
      </c>
      <c r="CL191" s="28">
        <f t="shared" si="193"/>
        <v>0</v>
      </c>
      <c r="CM191" s="28">
        <f t="shared" si="194"/>
        <v>0</v>
      </c>
      <c r="CN191" s="28">
        <f t="shared" si="195"/>
        <v>0</v>
      </c>
      <c r="CO191" s="28">
        <f t="shared" si="196"/>
        <v>0</v>
      </c>
      <c r="CP191" s="28">
        <f t="shared" si="197"/>
        <v>8</v>
      </c>
      <c r="CQ191" s="28">
        <f t="shared" si="198"/>
        <v>0</v>
      </c>
      <c r="CR191" s="28">
        <f t="shared" si="199"/>
        <v>0</v>
      </c>
      <c r="CS191" s="28">
        <f t="shared" si="200"/>
        <v>0</v>
      </c>
      <c r="CT191" s="28">
        <f t="shared" si="201"/>
        <v>0</v>
      </c>
      <c r="CU191" s="28">
        <f t="shared" si="202"/>
        <v>0</v>
      </c>
      <c r="CV191" s="28">
        <f t="shared" si="203"/>
        <v>2</v>
      </c>
      <c r="CW191" s="28">
        <f t="shared" si="204"/>
        <v>0</v>
      </c>
      <c r="CX191" s="28">
        <f t="shared" si="205"/>
        <v>0</v>
      </c>
      <c r="CY191" s="28">
        <f t="shared" si="206"/>
        <v>0</v>
      </c>
      <c r="CZ191" s="28">
        <f t="shared" si="207"/>
        <v>1</v>
      </c>
      <c r="DA191" s="28">
        <f t="shared" si="208"/>
        <v>0</v>
      </c>
      <c r="DB191" s="28">
        <f t="shared" si="209"/>
        <v>0</v>
      </c>
      <c r="DC191" s="28">
        <f t="shared" si="210"/>
        <v>0</v>
      </c>
      <c r="DD191" s="28">
        <f t="shared" si="211"/>
        <v>0</v>
      </c>
      <c r="DE191" s="28">
        <f t="shared" si="212"/>
        <v>0</v>
      </c>
      <c r="DF191" s="28">
        <f t="shared" si="213"/>
        <v>1</v>
      </c>
      <c r="DG191" s="28">
        <f t="shared" si="214"/>
        <v>0</v>
      </c>
      <c r="DH191" s="28">
        <f t="shared" si="215"/>
        <v>0</v>
      </c>
      <c r="DI191" s="28">
        <f t="shared" si="216"/>
        <v>0</v>
      </c>
      <c r="DJ191" s="28">
        <f t="shared" si="217"/>
        <v>0</v>
      </c>
      <c r="DK191" s="28">
        <f t="shared" si="218"/>
        <v>0</v>
      </c>
      <c r="DL191" s="28">
        <f t="shared" si="219"/>
        <v>1</v>
      </c>
      <c r="DM191" s="28">
        <f t="shared" si="220"/>
        <v>0</v>
      </c>
      <c r="DN191" s="28">
        <f t="shared" si="221"/>
        <v>0</v>
      </c>
      <c r="DO191" s="40">
        <f t="shared" si="222"/>
        <v>1</v>
      </c>
      <c r="DP191" s="85">
        <f t="shared" si="188"/>
        <v>17</v>
      </c>
      <c r="DQ191" s="86">
        <f t="shared" si="189"/>
        <v>1</v>
      </c>
      <c r="DR191" s="87">
        <f t="shared" si="146"/>
        <v>18</v>
      </c>
    </row>
    <row r="192" spans="1:122" ht="28.5" customHeight="1" thickBot="1" x14ac:dyDescent="0.25">
      <c r="A192" s="7" t="s">
        <v>417</v>
      </c>
      <c r="B192" s="5" t="s">
        <v>418</v>
      </c>
      <c r="C192" s="5" t="s">
        <v>435</v>
      </c>
      <c r="D192" s="8" t="s">
        <v>419</v>
      </c>
      <c r="E192" s="93">
        <v>3</v>
      </c>
      <c r="F192" s="94">
        <v>6</v>
      </c>
      <c r="G192" s="95">
        <v>0</v>
      </c>
      <c r="H192" s="94">
        <v>3</v>
      </c>
      <c r="I192" s="96">
        <v>6</v>
      </c>
      <c r="J192" s="94">
        <v>0</v>
      </c>
      <c r="K192" s="97">
        <v>0</v>
      </c>
      <c r="L192" s="54"/>
      <c r="M192" s="48"/>
      <c r="N192" s="76"/>
      <c r="O192" s="77"/>
      <c r="P192" s="48"/>
      <c r="Q192" s="48"/>
      <c r="R192" s="98">
        <f t="shared" si="141"/>
        <v>3</v>
      </c>
      <c r="S192" s="99">
        <f t="shared" si="142"/>
        <v>6</v>
      </c>
      <c r="T192" s="100">
        <f t="shared" si="143"/>
        <v>0</v>
      </c>
      <c r="U192" s="17">
        <v>3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5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2</v>
      </c>
      <c r="AH192" s="17">
        <v>0</v>
      </c>
      <c r="AI192" s="17">
        <v>0</v>
      </c>
      <c r="AJ192" s="17">
        <v>0</v>
      </c>
      <c r="AK192" s="17">
        <v>1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1</v>
      </c>
      <c r="AS192" s="17">
        <v>0</v>
      </c>
      <c r="AT192" s="17">
        <v>0</v>
      </c>
      <c r="AU192" s="17">
        <v>0</v>
      </c>
      <c r="AV192" s="17">
        <v>0</v>
      </c>
      <c r="AW192" s="17">
        <v>1</v>
      </c>
      <c r="AX192" s="17">
        <v>0</v>
      </c>
      <c r="AY192" s="17">
        <v>0</v>
      </c>
      <c r="AZ192" s="18">
        <v>1</v>
      </c>
      <c r="BA192" s="25">
        <f t="shared" si="144"/>
        <v>12</v>
      </c>
      <c r="BB192" s="26">
        <f t="shared" si="140"/>
        <v>2</v>
      </c>
      <c r="BC192" s="27">
        <f t="shared" si="190"/>
        <v>14</v>
      </c>
      <c r="BD192" s="52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7"/>
      <c r="CJ192" s="39">
        <f t="shared" si="191"/>
        <v>3</v>
      </c>
      <c r="CK192" s="28">
        <f t="shared" si="192"/>
        <v>0</v>
      </c>
      <c r="CL192" s="28">
        <f t="shared" si="193"/>
        <v>0</v>
      </c>
      <c r="CM192" s="28">
        <f t="shared" si="194"/>
        <v>0</v>
      </c>
      <c r="CN192" s="28">
        <f t="shared" si="195"/>
        <v>0</v>
      </c>
      <c r="CO192" s="28">
        <f t="shared" si="196"/>
        <v>0</v>
      </c>
      <c r="CP192" s="28">
        <f t="shared" si="197"/>
        <v>5</v>
      </c>
      <c r="CQ192" s="28">
        <f t="shared" si="198"/>
        <v>0</v>
      </c>
      <c r="CR192" s="28">
        <f t="shared" si="199"/>
        <v>0</v>
      </c>
      <c r="CS192" s="28">
        <f t="shared" si="200"/>
        <v>0</v>
      </c>
      <c r="CT192" s="28">
        <f t="shared" si="201"/>
        <v>0</v>
      </c>
      <c r="CU192" s="28">
        <f t="shared" si="202"/>
        <v>0</v>
      </c>
      <c r="CV192" s="28">
        <f t="shared" si="203"/>
        <v>2</v>
      </c>
      <c r="CW192" s="28">
        <f t="shared" si="204"/>
        <v>0</v>
      </c>
      <c r="CX192" s="28">
        <f t="shared" si="205"/>
        <v>0</v>
      </c>
      <c r="CY192" s="28">
        <f t="shared" si="206"/>
        <v>0</v>
      </c>
      <c r="CZ192" s="28">
        <f t="shared" si="207"/>
        <v>1</v>
      </c>
      <c r="DA192" s="28">
        <f t="shared" si="208"/>
        <v>0</v>
      </c>
      <c r="DB192" s="28">
        <f t="shared" si="209"/>
        <v>0</v>
      </c>
      <c r="DC192" s="28">
        <f t="shared" si="210"/>
        <v>0</v>
      </c>
      <c r="DD192" s="28">
        <f t="shared" si="211"/>
        <v>0</v>
      </c>
      <c r="DE192" s="28">
        <f t="shared" si="212"/>
        <v>0</v>
      </c>
      <c r="DF192" s="28">
        <f t="shared" si="213"/>
        <v>0</v>
      </c>
      <c r="DG192" s="28">
        <f t="shared" si="214"/>
        <v>1</v>
      </c>
      <c r="DH192" s="28">
        <f t="shared" si="215"/>
        <v>0</v>
      </c>
      <c r="DI192" s="28">
        <f t="shared" si="216"/>
        <v>0</v>
      </c>
      <c r="DJ192" s="28">
        <f t="shared" si="217"/>
        <v>0</v>
      </c>
      <c r="DK192" s="28">
        <f t="shared" si="218"/>
        <v>0</v>
      </c>
      <c r="DL192" s="28">
        <f t="shared" si="219"/>
        <v>1</v>
      </c>
      <c r="DM192" s="28">
        <f t="shared" si="220"/>
        <v>0</v>
      </c>
      <c r="DN192" s="28">
        <f t="shared" si="221"/>
        <v>0</v>
      </c>
      <c r="DO192" s="40">
        <f t="shared" si="222"/>
        <v>1</v>
      </c>
      <c r="DP192" s="85">
        <f t="shared" si="188"/>
        <v>12</v>
      </c>
      <c r="DQ192" s="86">
        <f t="shared" si="189"/>
        <v>2</v>
      </c>
      <c r="DR192" s="87">
        <f t="shared" si="146"/>
        <v>14</v>
      </c>
    </row>
    <row r="193" spans="1:122" s="107" customFormat="1" ht="12" x14ac:dyDescent="0.2">
      <c r="A193" s="102"/>
      <c r="B193" s="106"/>
      <c r="C193" s="104"/>
      <c r="D193" s="102"/>
      <c r="E193" s="91">
        <f t="shared" ref="E193:AH193" si="223">SUM(E10:E192)</f>
        <v>588</v>
      </c>
      <c r="F193" s="91">
        <f t="shared" si="223"/>
        <v>1251</v>
      </c>
      <c r="G193" s="91">
        <f t="shared" si="223"/>
        <v>0</v>
      </c>
      <c r="H193" s="91">
        <f t="shared" si="223"/>
        <v>592</v>
      </c>
      <c r="I193" s="91">
        <f t="shared" si="223"/>
        <v>1324</v>
      </c>
      <c r="J193" s="105">
        <f t="shared" si="223"/>
        <v>4</v>
      </c>
      <c r="K193" s="105">
        <f t="shared" si="223"/>
        <v>4</v>
      </c>
      <c r="L193" s="91">
        <f t="shared" si="223"/>
        <v>6</v>
      </c>
      <c r="M193" s="91">
        <f t="shared" si="223"/>
        <v>30</v>
      </c>
      <c r="N193" s="91">
        <f t="shared" si="223"/>
        <v>0</v>
      </c>
      <c r="O193" s="91">
        <f t="shared" si="223"/>
        <v>6</v>
      </c>
      <c r="P193" s="91">
        <f t="shared" si="223"/>
        <v>9</v>
      </c>
      <c r="Q193" s="91">
        <f t="shared" si="223"/>
        <v>0</v>
      </c>
      <c r="R193" s="91">
        <f t="shared" si="223"/>
        <v>588</v>
      </c>
      <c r="S193" s="91">
        <f t="shared" si="223"/>
        <v>1272</v>
      </c>
      <c r="T193" s="105">
        <f t="shared" si="223"/>
        <v>0</v>
      </c>
      <c r="U193" s="105">
        <f t="shared" si="223"/>
        <v>576</v>
      </c>
      <c r="V193" s="105">
        <f t="shared" si="223"/>
        <v>0</v>
      </c>
      <c r="W193" s="105">
        <f t="shared" si="223"/>
        <v>12</v>
      </c>
      <c r="X193" s="105">
        <f t="shared" si="223"/>
        <v>0</v>
      </c>
      <c r="Y193" s="105">
        <f t="shared" si="223"/>
        <v>2</v>
      </c>
      <c r="Z193" s="105">
        <f t="shared" si="223"/>
        <v>0</v>
      </c>
      <c r="AA193" s="105">
        <f t="shared" si="223"/>
        <v>983</v>
      </c>
      <c r="AB193" s="105">
        <f t="shared" si="223"/>
        <v>1</v>
      </c>
      <c r="AC193" s="105">
        <f t="shared" si="223"/>
        <v>49</v>
      </c>
      <c r="AD193" s="105">
        <f t="shared" si="223"/>
        <v>0</v>
      </c>
      <c r="AE193" s="105">
        <f t="shared" si="223"/>
        <v>9</v>
      </c>
      <c r="AF193" s="105">
        <f t="shared" si="223"/>
        <v>0</v>
      </c>
      <c r="AG193" s="105">
        <f t="shared" si="223"/>
        <v>367</v>
      </c>
      <c r="AH193" s="105">
        <f t="shared" si="223"/>
        <v>17</v>
      </c>
      <c r="AI193" s="105"/>
      <c r="AJ193" s="105"/>
      <c r="AK193" s="105">
        <f t="shared" ref="AK193:BP193" si="224">SUM(AK10:AK192)</f>
        <v>176</v>
      </c>
      <c r="AL193" s="105">
        <f t="shared" si="224"/>
        <v>24</v>
      </c>
      <c r="AM193" s="105">
        <f t="shared" si="224"/>
        <v>4</v>
      </c>
      <c r="AN193" s="105">
        <f t="shared" si="224"/>
        <v>1</v>
      </c>
      <c r="AO193" s="105">
        <f t="shared" si="224"/>
        <v>1</v>
      </c>
      <c r="AP193" s="105">
        <f t="shared" si="224"/>
        <v>0</v>
      </c>
      <c r="AQ193" s="105">
        <f t="shared" si="224"/>
        <v>45</v>
      </c>
      <c r="AR193" s="105">
        <f t="shared" si="224"/>
        <v>58</v>
      </c>
      <c r="AS193" s="105">
        <f t="shared" si="224"/>
        <v>4</v>
      </c>
      <c r="AT193" s="105">
        <f t="shared" si="224"/>
        <v>1</v>
      </c>
      <c r="AU193" s="105">
        <f t="shared" si="224"/>
        <v>1</v>
      </c>
      <c r="AV193" s="105">
        <f t="shared" si="224"/>
        <v>1</v>
      </c>
      <c r="AW193" s="105">
        <f t="shared" si="224"/>
        <v>131</v>
      </c>
      <c r="AX193" s="105">
        <f t="shared" si="224"/>
        <v>25</v>
      </c>
      <c r="AY193" s="105">
        <f t="shared" si="224"/>
        <v>1</v>
      </c>
      <c r="AZ193" s="105">
        <f t="shared" si="224"/>
        <v>79</v>
      </c>
      <c r="BA193" s="105">
        <f t="shared" si="224"/>
        <v>2368</v>
      </c>
      <c r="BB193" s="105">
        <f t="shared" si="224"/>
        <v>207</v>
      </c>
      <c r="BC193" s="105">
        <f t="shared" si="224"/>
        <v>2575</v>
      </c>
      <c r="BD193" s="105">
        <f t="shared" si="224"/>
        <v>-3</v>
      </c>
      <c r="BE193" s="105">
        <f t="shared" si="224"/>
        <v>0</v>
      </c>
      <c r="BF193" s="105">
        <f t="shared" si="224"/>
        <v>2</v>
      </c>
      <c r="BG193" s="105">
        <f t="shared" si="224"/>
        <v>0</v>
      </c>
      <c r="BH193" s="105">
        <f t="shared" si="224"/>
        <v>1</v>
      </c>
      <c r="BI193" s="105">
        <f t="shared" si="224"/>
        <v>0</v>
      </c>
      <c r="BJ193" s="105">
        <f t="shared" si="224"/>
        <v>4</v>
      </c>
      <c r="BK193" s="105">
        <f t="shared" si="224"/>
        <v>0</v>
      </c>
      <c r="BL193" s="105">
        <f t="shared" si="224"/>
        <v>5</v>
      </c>
      <c r="BM193" s="105">
        <f t="shared" si="224"/>
        <v>0</v>
      </c>
      <c r="BN193" s="105">
        <f t="shared" si="224"/>
        <v>0</v>
      </c>
      <c r="BO193" s="105">
        <f t="shared" si="224"/>
        <v>0</v>
      </c>
      <c r="BP193" s="105">
        <f t="shared" si="224"/>
        <v>13</v>
      </c>
      <c r="BQ193" s="105">
        <f t="shared" ref="BQ193:CV193" si="225">SUM(BQ10:BQ192)</f>
        <v>-1</v>
      </c>
      <c r="BR193" s="105">
        <f t="shared" si="225"/>
        <v>2</v>
      </c>
      <c r="BS193" s="105">
        <f t="shared" si="225"/>
        <v>0</v>
      </c>
      <c r="BT193" s="105">
        <f t="shared" si="225"/>
        <v>2</v>
      </c>
      <c r="BU193" s="105">
        <f t="shared" si="225"/>
        <v>-1</v>
      </c>
      <c r="BV193" s="105">
        <f t="shared" si="225"/>
        <v>1</v>
      </c>
      <c r="BW193" s="105">
        <f t="shared" si="225"/>
        <v>0</v>
      </c>
      <c r="BX193" s="105">
        <f t="shared" si="225"/>
        <v>0</v>
      </c>
      <c r="BY193" s="105">
        <f t="shared" si="225"/>
        <v>0</v>
      </c>
      <c r="BZ193" s="105">
        <f t="shared" si="225"/>
        <v>-4</v>
      </c>
      <c r="CA193" s="105">
        <f t="shared" si="225"/>
        <v>1</v>
      </c>
      <c r="CB193" s="105">
        <f t="shared" si="225"/>
        <v>1</v>
      </c>
      <c r="CC193" s="105">
        <f t="shared" si="225"/>
        <v>1</v>
      </c>
      <c r="CD193" s="105">
        <f t="shared" si="225"/>
        <v>0</v>
      </c>
      <c r="CE193" s="105">
        <f t="shared" si="225"/>
        <v>-1</v>
      </c>
      <c r="CF193" s="105">
        <f t="shared" si="225"/>
        <v>1</v>
      </c>
      <c r="CG193" s="105">
        <f t="shared" si="225"/>
        <v>-1</v>
      </c>
      <c r="CH193" s="105">
        <f t="shared" si="225"/>
        <v>0</v>
      </c>
      <c r="CI193" s="105">
        <f t="shared" si="225"/>
        <v>1</v>
      </c>
      <c r="CJ193" s="105">
        <f t="shared" si="225"/>
        <v>573</v>
      </c>
      <c r="CK193" s="105">
        <f t="shared" si="225"/>
        <v>0</v>
      </c>
      <c r="CL193" s="105">
        <f t="shared" si="225"/>
        <v>14</v>
      </c>
      <c r="CM193" s="105">
        <f t="shared" si="225"/>
        <v>0</v>
      </c>
      <c r="CN193" s="105">
        <f t="shared" si="225"/>
        <v>3</v>
      </c>
      <c r="CO193" s="105">
        <f t="shared" si="225"/>
        <v>0</v>
      </c>
      <c r="CP193" s="105">
        <f t="shared" si="225"/>
        <v>987</v>
      </c>
      <c r="CQ193" s="105">
        <f t="shared" si="225"/>
        <v>1</v>
      </c>
      <c r="CR193" s="105">
        <f t="shared" si="225"/>
        <v>54</v>
      </c>
      <c r="CS193" s="105">
        <f t="shared" si="225"/>
        <v>0</v>
      </c>
      <c r="CT193" s="105">
        <f t="shared" si="225"/>
        <v>9</v>
      </c>
      <c r="CU193" s="105">
        <f t="shared" si="225"/>
        <v>0</v>
      </c>
      <c r="CV193" s="105">
        <f t="shared" si="225"/>
        <v>380</v>
      </c>
      <c r="CW193" s="105">
        <f t="shared" ref="CW193:DB193" si="226">SUM(CW10:CW192)</f>
        <v>16</v>
      </c>
      <c r="CX193" s="105">
        <f t="shared" si="226"/>
        <v>9</v>
      </c>
      <c r="CY193" s="105">
        <f t="shared" si="226"/>
        <v>0</v>
      </c>
      <c r="CZ193" s="105">
        <f t="shared" si="226"/>
        <v>178</v>
      </c>
      <c r="DA193" s="105">
        <f t="shared" si="226"/>
        <v>23</v>
      </c>
      <c r="DB193" s="105">
        <f t="shared" si="226"/>
        <v>5</v>
      </c>
      <c r="DC193" s="105">
        <f t="shared" ref="DC193:DR193" si="227">SUM(DC10:DC192)</f>
        <v>1</v>
      </c>
      <c r="DD193" s="105">
        <f t="shared" si="227"/>
        <v>1</v>
      </c>
      <c r="DE193" s="105">
        <f t="shared" si="227"/>
        <v>0</v>
      </c>
      <c r="DF193" s="105">
        <f t="shared" si="227"/>
        <v>41</v>
      </c>
      <c r="DG193" s="105">
        <f t="shared" si="227"/>
        <v>59</v>
      </c>
      <c r="DH193" s="105">
        <f t="shared" si="227"/>
        <v>5</v>
      </c>
      <c r="DI193" s="105">
        <f t="shared" si="227"/>
        <v>2</v>
      </c>
      <c r="DJ193" s="105">
        <f t="shared" si="227"/>
        <v>1</v>
      </c>
      <c r="DK193" s="105">
        <f t="shared" si="227"/>
        <v>0</v>
      </c>
      <c r="DL193" s="105">
        <f t="shared" si="227"/>
        <v>132</v>
      </c>
      <c r="DM193" s="105">
        <f t="shared" si="227"/>
        <v>24</v>
      </c>
      <c r="DN193" s="105">
        <f t="shared" si="227"/>
        <v>1</v>
      </c>
      <c r="DO193" s="105">
        <f t="shared" si="227"/>
        <v>80</v>
      </c>
      <c r="DP193" s="91" t="e">
        <f t="shared" si="227"/>
        <v>#REF!</v>
      </c>
      <c r="DQ193" s="91">
        <f t="shared" si="227"/>
        <v>206</v>
      </c>
      <c r="DR193" s="91" t="e">
        <f t="shared" si="227"/>
        <v>#REF!</v>
      </c>
    </row>
    <row r="194" spans="1:122" x14ac:dyDescent="0.2">
      <c r="A194" s="102"/>
      <c r="B194" s="9"/>
      <c r="C194" s="104"/>
      <c r="D194" s="102"/>
      <c r="O194" s="9"/>
      <c r="P194" s="9"/>
      <c r="DM194" s="108"/>
      <c r="DO194" s="35"/>
    </row>
    <row r="195" spans="1:122" x14ac:dyDescent="0.2">
      <c r="A195" s="102"/>
      <c r="B195" s="9"/>
      <c r="C195" s="104"/>
      <c r="D195" s="102"/>
      <c r="O195" s="9"/>
      <c r="P195" s="9"/>
      <c r="DM195" s="35"/>
      <c r="DR195" s="92"/>
    </row>
    <row r="196" spans="1:122" x14ac:dyDescent="0.2">
      <c r="A196" s="102"/>
      <c r="B196" s="9"/>
      <c r="C196" s="104"/>
      <c r="D196" s="102"/>
      <c r="O196" s="9"/>
      <c r="P196" s="9"/>
      <c r="Q196" s="81"/>
      <c r="AY196" s="34"/>
      <c r="AZ196" s="34"/>
    </row>
    <row r="197" spans="1:122" x14ac:dyDescent="0.2">
      <c r="A197" s="102"/>
      <c r="B197" s="9"/>
      <c r="C197" s="104"/>
      <c r="D197" s="102"/>
      <c r="BU197" s="34"/>
      <c r="BV197" s="34"/>
      <c r="BW197" s="34"/>
      <c r="BX197" s="34"/>
      <c r="BY197" s="34"/>
    </row>
    <row r="198" spans="1:122" x14ac:dyDescent="0.2">
      <c r="A198" s="102"/>
      <c r="B198" s="9"/>
      <c r="C198" s="104"/>
      <c r="D198" s="102"/>
      <c r="BK198" s="34"/>
      <c r="BL198" s="34"/>
      <c r="BM198" s="34"/>
      <c r="BN198" s="34"/>
      <c r="BO198" s="34"/>
    </row>
    <row r="199" spans="1:122" x14ac:dyDescent="0.2">
      <c r="A199" s="102"/>
      <c r="B199" s="9"/>
      <c r="C199" s="104"/>
      <c r="D199" s="102"/>
    </row>
    <row r="200" spans="1:122" x14ac:dyDescent="0.2">
      <c r="A200" s="102"/>
      <c r="B200" s="9"/>
      <c r="C200" s="104"/>
      <c r="D200" s="102"/>
    </row>
    <row r="201" spans="1:122" x14ac:dyDescent="0.2">
      <c r="A201" s="102"/>
      <c r="B201" s="9"/>
      <c r="C201" s="104"/>
      <c r="D201" s="102"/>
    </row>
    <row r="202" spans="1:122" x14ac:dyDescent="0.2">
      <c r="A202" s="102"/>
      <c r="B202" s="9"/>
      <c r="C202" s="104"/>
      <c r="D202" s="102"/>
    </row>
    <row r="203" spans="1:122" x14ac:dyDescent="0.2">
      <c r="A203" s="102"/>
      <c r="B203" s="9"/>
      <c r="C203" s="104"/>
      <c r="D203" s="102"/>
    </row>
    <row r="204" spans="1:122" x14ac:dyDescent="0.2">
      <c r="A204" s="102"/>
      <c r="B204" s="9"/>
      <c r="C204" s="104"/>
      <c r="D204" s="102"/>
    </row>
    <row r="205" spans="1:122" x14ac:dyDescent="0.2">
      <c r="A205" s="102"/>
      <c r="B205" s="9"/>
      <c r="C205" s="104"/>
      <c r="D205" s="102"/>
    </row>
    <row r="206" spans="1:122" x14ac:dyDescent="0.2">
      <c r="A206" s="102"/>
      <c r="B206" s="9"/>
      <c r="C206" s="104"/>
      <c r="D206" s="102"/>
    </row>
    <row r="207" spans="1:122" x14ac:dyDescent="0.2">
      <c r="A207" s="102"/>
      <c r="B207" s="9"/>
      <c r="C207" s="104"/>
      <c r="D207" s="102"/>
    </row>
    <row r="208" spans="1:122" x14ac:dyDescent="0.2">
      <c r="A208" s="102"/>
      <c r="B208" s="9"/>
      <c r="C208" s="104"/>
      <c r="D208" s="102"/>
    </row>
    <row r="209" spans="1:4" x14ac:dyDescent="0.2">
      <c r="A209" s="102"/>
      <c r="B209" s="9"/>
      <c r="C209" s="104"/>
      <c r="D209" s="102"/>
    </row>
    <row r="210" spans="1:4" x14ac:dyDescent="0.2">
      <c r="A210" s="102"/>
      <c r="B210" s="9"/>
      <c r="C210" s="104"/>
      <c r="D210" s="102"/>
    </row>
    <row r="211" spans="1:4" x14ac:dyDescent="0.2">
      <c r="A211" s="102"/>
      <c r="B211" s="9"/>
      <c r="C211" s="104"/>
      <c r="D211" s="102"/>
    </row>
    <row r="212" spans="1:4" x14ac:dyDescent="0.2">
      <c r="A212" s="102"/>
      <c r="B212" s="9"/>
      <c r="C212" s="104"/>
      <c r="D212" s="102"/>
    </row>
  </sheetData>
  <mergeCells count="62">
    <mergeCell ref="E2:BC4"/>
    <mergeCell ref="CF8:CG8"/>
    <mergeCell ref="CH8:CI8"/>
    <mergeCell ref="U7:BC7"/>
    <mergeCell ref="BA8:BC8"/>
    <mergeCell ref="BD7:CI7"/>
    <mergeCell ref="BD8:BE8"/>
    <mergeCell ref="AU8:AV8"/>
    <mergeCell ref="BL8:BM8"/>
    <mergeCell ref="L7:Q7"/>
    <mergeCell ref="BF8:BG8"/>
    <mergeCell ref="AW8:AX8"/>
    <mergeCell ref="AE8:AF8"/>
    <mergeCell ref="E7:K7"/>
    <mergeCell ref="L8:N8"/>
    <mergeCell ref="O8:Q8"/>
    <mergeCell ref="DJ8:DK8"/>
    <mergeCell ref="CV8:CW8"/>
    <mergeCell ref="BV8:BW8"/>
    <mergeCell ref="DL8:DM8"/>
    <mergeCell ref="E8:G8"/>
    <mergeCell ref="R8:T8"/>
    <mergeCell ref="Y8:Z8"/>
    <mergeCell ref="U8:V8"/>
    <mergeCell ref="BT8:BU8"/>
    <mergeCell ref="BP8:BQ8"/>
    <mergeCell ref="AS8:AT8"/>
    <mergeCell ref="AM8:AN8"/>
    <mergeCell ref="AO8:AP8"/>
    <mergeCell ref="AA8:AB8"/>
    <mergeCell ref="AG8:AH8"/>
    <mergeCell ref="AK8:AL8"/>
    <mergeCell ref="R7:T7"/>
    <mergeCell ref="H8:K8"/>
    <mergeCell ref="W8:X8"/>
    <mergeCell ref="CP8:CQ8"/>
    <mergeCell ref="CL8:CM8"/>
    <mergeCell ref="BH8:BI8"/>
    <mergeCell ref="BR8:BS8"/>
    <mergeCell ref="AC8:AD8"/>
    <mergeCell ref="BX8:BY8"/>
    <mergeCell ref="CJ7:DR7"/>
    <mergeCell ref="DP8:DR8"/>
    <mergeCell ref="CN8:CO8"/>
    <mergeCell ref="CR8:CS8"/>
    <mergeCell ref="DN8:DO8"/>
    <mergeCell ref="CZ8:DA8"/>
    <mergeCell ref="DF8:DG8"/>
    <mergeCell ref="AI8:AJ8"/>
    <mergeCell ref="DH8:DI8"/>
    <mergeCell ref="DB8:DC8"/>
    <mergeCell ref="CJ8:CK8"/>
    <mergeCell ref="CD8:CE8"/>
    <mergeCell ref="BZ8:CA8"/>
    <mergeCell ref="CB8:CC8"/>
    <mergeCell ref="DD8:DE8"/>
    <mergeCell ref="CT8:CU8"/>
    <mergeCell ref="CX8:CY8"/>
    <mergeCell ref="AQ8:AR8"/>
    <mergeCell ref="BJ8:BK8"/>
    <mergeCell ref="BN8:BO8"/>
    <mergeCell ref="AY8:AZ8"/>
  </mergeCells>
  <phoneticPr fontId="22" type="noConversion"/>
  <pageMargins left="0" right="0" top="0" bottom="0" header="0" footer="0"/>
  <pageSetup paperSize="9" scale="67" orientation="landscape" r:id="rId1"/>
  <headerFooter alignWithMargins="0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CEIP y CRA</vt:lpstr>
    </vt:vector>
  </TitlesOfParts>
  <Company>Consejeria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emarias</dc:creator>
  <cp:lastModifiedBy>aafp15 Alfonso Fernandez Perez tfno:9252 86148</cp:lastModifiedBy>
  <cp:lastPrinted>2014-03-20T11:49:20Z</cp:lastPrinted>
  <dcterms:created xsi:type="dcterms:W3CDTF">2012-10-17T09:08:26Z</dcterms:created>
  <dcterms:modified xsi:type="dcterms:W3CDTF">2019-01-14T13:26:28Z</dcterms:modified>
</cp:coreProperties>
</file>