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18-2019\Propuesta Plantilla remitida a Sindicatos\PRIMARIA\"/>
    </mc:Choice>
  </mc:AlternateContent>
  <bookViews>
    <workbookView xWindow="0" yWindow="0" windowWidth="15480" windowHeight="7905" tabRatio="619"/>
  </bookViews>
  <sheets>
    <sheet name="CEIP y CRA" sheetId="1" r:id="rId1"/>
  </sheets>
  <definedNames>
    <definedName name="_xlnm._FilterDatabase" localSheetId="0" hidden="1">'CEIP y CRA'!$A$9:$DR$121</definedName>
  </definedNames>
  <calcPr calcId="152511"/>
</workbook>
</file>

<file path=xl/calcChain.xml><?xml version="1.0" encoding="utf-8"?>
<calcChain xmlns="http://schemas.openxmlformats.org/spreadsheetml/2006/main">
  <c r="DG69" i="1" l="1"/>
  <c r="DG23" i="1" l="1"/>
  <c r="BA12" i="1" l="1"/>
  <c r="BB12" i="1"/>
  <c r="BA13" i="1"/>
  <c r="BB13" i="1"/>
  <c r="BA14" i="1"/>
  <c r="BB14" i="1"/>
  <c r="BA15" i="1"/>
  <c r="BB15" i="1"/>
  <c r="BA16" i="1"/>
  <c r="BB16" i="1"/>
  <c r="BA17" i="1"/>
  <c r="BB17" i="1"/>
  <c r="BA18" i="1"/>
  <c r="BB18" i="1"/>
  <c r="BA19" i="1"/>
  <c r="BB19" i="1"/>
  <c r="BA20" i="1"/>
  <c r="BB20" i="1"/>
  <c r="BA21" i="1"/>
  <c r="BB21" i="1"/>
  <c r="BA22" i="1"/>
  <c r="BB22" i="1"/>
  <c r="BA23" i="1"/>
  <c r="BB23" i="1"/>
  <c r="BA24" i="1"/>
  <c r="BB24" i="1"/>
  <c r="BA25" i="1"/>
  <c r="BB25" i="1"/>
  <c r="BA26" i="1"/>
  <c r="BB26" i="1"/>
  <c r="BA27" i="1"/>
  <c r="BB27" i="1"/>
  <c r="BA28" i="1"/>
  <c r="BB28" i="1"/>
  <c r="BA29" i="1"/>
  <c r="BB29" i="1"/>
  <c r="BA30" i="1"/>
  <c r="BB30" i="1"/>
  <c r="BA31" i="1"/>
  <c r="BB31" i="1"/>
  <c r="BA32" i="1"/>
  <c r="BB32" i="1"/>
  <c r="BA33" i="1"/>
  <c r="BB33" i="1"/>
  <c r="BA34" i="1"/>
  <c r="BB34" i="1"/>
  <c r="BA35" i="1"/>
  <c r="BB35" i="1"/>
  <c r="BA36" i="1"/>
  <c r="BB36" i="1"/>
  <c r="BA37" i="1"/>
  <c r="BB37" i="1"/>
  <c r="BA38" i="1"/>
  <c r="BB38" i="1"/>
  <c r="BA39" i="1"/>
  <c r="BB39" i="1"/>
  <c r="BA40" i="1"/>
  <c r="BB40" i="1"/>
  <c r="BA41" i="1"/>
  <c r="BB41" i="1"/>
  <c r="BA42" i="1"/>
  <c r="BB42" i="1"/>
  <c r="BA43" i="1"/>
  <c r="BB43" i="1"/>
  <c r="BA44" i="1"/>
  <c r="BB44" i="1"/>
  <c r="BA45" i="1"/>
  <c r="BB45" i="1"/>
  <c r="BA46" i="1"/>
  <c r="BB46" i="1"/>
  <c r="BA47" i="1"/>
  <c r="BB47" i="1"/>
  <c r="BA48" i="1"/>
  <c r="BB48" i="1"/>
  <c r="BA49" i="1"/>
  <c r="BB49" i="1"/>
  <c r="BA50" i="1"/>
  <c r="BB50" i="1"/>
  <c r="BA51" i="1"/>
  <c r="BB51" i="1"/>
  <c r="BA52" i="1"/>
  <c r="BB52" i="1"/>
  <c r="BA53" i="1"/>
  <c r="BB53" i="1"/>
  <c r="BA54" i="1"/>
  <c r="BB54" i="1"/>
  <c r="BA55" i="1"/>
  <c r="BB55" i="1"/>
  <c r="BA56" i="1"/>
  <c r="BB56" i="1"/>
  <c r="BA57" i="1"/>
  <c r="BB57" i="1"/>
  <c r="BA58" i="1"/>
  <c r="BB58" i="1"/>
  <c r="BA59" i="1"/>
  <c r="BB59" i="1"/>
  <c r="BA60" i="1"/>
  <c r="BB60" i="1"/>
  <c r="BA61" i="1"/>
  <c r="BB61" i="1"/>
  <c r="BA62" i="1"/>
  <c r="BB62" i="1"/>
  <c r="BA63" i="1"/>
  <c r="BB63" i="1"/>
  <c r="BA64" i="1"/>
  <c r="BB64" i="1"/>
  <c r="BA65" i="1"/>
  <c r="BB65" i="1"/>
  <c r="BA66" i="1"/>
  <c r="BB66" i="1"/>
  <c r="BA67" i="1"/>
  <c r="BB67" i="1"/>
  <c r="BA68" i="1"/>
  <c r="BB68" i="1"/>
  <c r="BA69" i="1"/>
  <c r="BB69" i="1"/>
  <c r="BA70" i="1"/>
  <c r="BB70" i="1"/>
  <c r="BA71" i="1"/>
  <c r="BB71" i="1"/>
  <c r="BA72" i="1"/>
  <c r="BB72" i="1"/>
  <c r="BA73" i="1"/>
  <c r="BB73" i="1"/>
  <c r="BA74" i="1"/>
  <c r="BB74" i="1"/>
  <c r="BA75" i="1"/>
  <c r="BB75" i="1"/>
  <c r="BA76" i="1"/>
  <c r="BB76" i="1"/>
  <c r="BA77" i="1"/>
  <c r="BB77" i="1"/>
  <c r="BA78" i="1"/>
  <c r="BB78" i="1"/>
  <c r="BA79" i="1"/>
  <c r="BB79" i="1"/>
  <c r="BA80" i="1"/>
  <c r="BB80" i="1"/>
  <c r="BA81" i="1"/>
  <c r="BB81" i="1"/>
  <c r="BA82" i="1"/>
  <c r="BB82" i="1"/>
  <c r="BA83" i="1"/>
  <c r="BB83" i="1"/>
  <c r="BA84" i="1"/>
  <c r="BB84" i="1"/>
  <c r="BA85" i="1"/>
  <c r="BB85" i="1"/>
  <c r="BA86" i="1"/>
  <c r="BB86" i="1"/>
  <c r="BA87" i="1"/>
  <c r="BB87" i="1"/>
  <c r="BA88" i="1"/>
  <c r="BB88" i="1"/>
  <c r="BA89" i="1"/>
  <c r="BB89" i="1"/>
  <c r="BA90" i="1"/>
  <c r="BB90" i="1"/>
  <c r="BA91" i="1"/>
  <c r="BB91" i="1"/>
  <c r="BA92" i="1"/>
  <c r="BB92" i="1"/>
  <c r="BA93" i="1"/>
  <c r="BB93" i="1"/>
  <c r="BA94" i="1"/>
  <c r="BB94" i="1"/>
  <c r="BA95" i="1"/>
  <c r="BB95" i="1"/>
  <c r="BA96" i="1"/>
  <c r="BB96" i="1"/>
  <c r="BA97" i="1"/>
  <c r="BB97" i="1"/>
  <c r="BA98" i="1"/>
  <c r="BB98" i="1"/>
  <c r="BA99" i="1"/>
  <c r="BB99" i="1"/>
  <c r="BA100" i="1"/>
  <c r="BB100" i="1"/>
  <c r="BA101" i="1"/>
  <c r="BB101" i="1"/>
  <c r="BA102" i="1"/>
  <c r="BB102" i="1"/>
  <c r="BA103" i="1"/>
  <c r="BB103" i="1"/>
  <c r="BA104" i="1"/>
  <c r="BB104" i="1"/>
  <c r="BA105" i="1"/>
  <c r="BB105" i="1"/>
  <c r="BA106" i="1"/>
  <c r="BB106" i="1"/>
  <c r="BA107" i="1"/>
  <c r="BB107" i="1"/>
  <c r="BA108" i="1"/>
  <c r="BB108" i="1"/>
  <c r="BA109" i="1"/>
  <c r="BB109" i="1"/>
  <c r="BA110" i="1"/>
  <c r="BB110" i="1"/>
  <c r="BA111" i="1"/>
  <c r="BB111" i="1"/>
  <c r="BA112" i="1"/>
  <c r="BB112" i="1"/>
  <c r="BA113" i="1"/>
  <c r="BB113" i="1"/>
  <c r="BA114" i="1"/>
  <c r="BB114" i="1"/>
  <c r="BA115" i="1"/>
  <c r="BB115" i="1"/>
  <c r="BA116" i="1"/>
  <c r="BB116" i="1"/>
  <c r="BA117" i="1"/>
  <c r="BB117" i="1"/>
  <c r="BA118" i="1"/>
  <c r="BB118" i="1"/>
  <c r="BA119" i="1"/>
  <c r="BB119" i="1"/>
  <c r="BA120" i="1"/>
  <c r="BB120" i="1"/>
  <c r="BB11" i="1"/>
  <c r="BA11" i="1"/>
  <c r="BB10" i="1"/>
  <c r="BA10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J18" i="1"/>
  <c r="DK18" i="1"/>
  <c r="DL18" i="1"/>
  <c r="DM18" i="1"/>
  <c r="DN18" i="1"/>
  <c r="DO18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H19" i="1"/>
  <c r="DI19" i="1"/>
  <c r="DJ19" i="1"/>
  <c r="DK19" i="1"/>
  <c r="DL19" i="1"/>
  <c r="DM19" i="1"/>
  <c r="DN19" i="1"/>
  <c r="DO19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H22" i="1"/>
  <c r="DI22" i="1"/>
  <c r="DJ22" i="1"/>
  <c r="DK22" i="1"/>
  <c r="DL22" i="1"/>
  <c r="DM22" i="1"/>
  <c r="DN22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H23" i="1"/>
  <c r="DI23" i="1"/>
  <c r="DJ23" i="1"/>
  <c r="DK23" i="1"/>
  <c r="DL23" i="1"/>
  <c r="DM23" i="1"/>
  <c r="DN23" i="1"/>
  <c r="DO23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H24" i="1"/>
  <c r="DI24" i="1"/>
  <c r="DJ24" i="1"/>
  <c r="DK24" i="1"/>
  <c r="DL24" i="1"/>
  <c r="DM24" i="1"/>
  <c r="DN24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H27" i="1"/>
  <c r="DI27" i="1"/>
  <c r="DJ27" i="1"/>
  <c r="DK27" i="1"/>
  <c r="DL27" i="1"/>
  <c r="DM27" i="1"/>
  <c r="DN27" i="1"/>
  <c r="DO27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H31" i="1"/>
  <c r="DI31" i="1"/>
  <c r="DJ31" i="1"/>
  <c r="DK31" i="1"/>
  <c r="DL31" i="1"/>
  <c r="DM31" i="1"/>
  <c r="DN31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K36" i="1"/>
  <c r="DL36" i="1"/>
  <c r="DM36" i="1"/>
  <c r="DN36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H41" i="1"/>
  <c r="DI41" i="1"/>
  <c r="DJ41" i="1"/>
  <c r="DK41" i="1"/>
  <c r="DL41" i="1"/>
  <c r="DM41" i="1"/>
  <c r="DN41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H43" i="1"/>
  <c r="DI43" i="1"/>
  <c r="DJ43" i="1"/>
  <c r="DK43" i="1"/>
  <c r="DL43" i="1"/>
  <c r="DM43" i="1"/>
  <c r="DN43" i="1"/>
  <c r="DO43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H50" i="1"/>
  <c r="DI50" i="1"/>
  <c r="DJ50" i="1"/>
  <c r="DK50" i="1"/>
  <c r="DL50" i="1"/>
  <c r="DM50" i="1"/>
  <c r="DN50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H55" i="1"/>
  <c r="DI55" i="1"/>
  <c r="DJ55" i="1"/>
  <c r="DK55" i="1"/>
  <c r="DL55" i="1"/>
  <c r="DM55" i="1"/>
  <c r="DN55" i="1"/>
  <c r="DO55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H57" i="1"/>
  <c r="DI57" i="1"/>
  <c r="DJ57" i="1"/>
  <c r="DK57" i="1"/>
  <c r="DL57" i="1"/>
  <c r="DN57" i="1"/>
  <c r="DO57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H59" i="1"/>
  <c r="DI59" i="1"/>
  <c r="DJ59" i="1"/>
  <c r="DK59" i="1"/>
  <c r="DL59" i="1"/>
  <c r="DM59" i="1"/>
  <c r="DN59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H63" i="1"/>
  <c r="DI63" i="1"/>
  <c r="DJ63" i="1"/>
  <c r="DK63" i="1"/>
  <c r="DL63" i="1"/>
  <c r="DM63" i="1"/>
  <c r="DN63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H66" i="1"/>
  <c r="DI66" i="1"/>
  <c r="DJ66" i="1"/>
  <c r="DK66" i="1"/>
  <c r="DL66" i="1"/>
  <c r="DM66" i="1"/>
  <c r="DN66" i="1"/>
  <c r="DO66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H69" i="1"/>
  <c r="DI69" i="1"/>
  <c r="DJ69" i="1"/>
  <c r="DK69" i="1"/>
  <c r="DL69" i="1"/>
  <c r="DM69" i="1"/>
  <c r="DN69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H70" i="1"/>
  <c r="DI70" i="1"/>
  <c r="DJ70" i="1"/>
  <c r="DK70" i="1"/>
  <c r="DL70" i="1"/>
  <c r="DM70" i="1"/>
  <c r="DN70" i="1"/>
  <c r="DO70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H84" i="1"/>
  <c r="DI84" i="1"/>
  <c r="DJ84" i="1"/>
  <c r="DK84" i="1"/>
  <c r="DL84" i="1"/>
  <c r="DN84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H86" i="1"/>
  <c r="DI86" i="1"/>
  <c r="DJ86" i="1"/>
  <c r="DK86" i="1"/>
  <c r="DL86" i="1"/>
  <c r="DM86" i="1"/>
  <c r="DN86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H89" i="1"/>
  <c r="DI89" i="1"/>
  <c r="DJ89" i="1"/>
  <c r="DK89" i="1"/>
  <c r="DL89" i="1"/>
  <c r="DM89" i="1"/>
  <c r="DN89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B104" i="1"/>
  <c r="DC104" i="1"/>
  <c r="DD104" i="1"/>
  <c r="DE104" i="1"/>
  <c r="DF104" i="1"/>
  <c r="DH104" i="1"/>
  <c r="DI104" i="1"/>
  <c r="DJ104" i="1"/>
  <c r="DK104" i="1"/>
  <c r="DL104" i="1"/>
  <c r="DN104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N108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J110" i="1"/>
  <c r="DK110" i="1"/>
  <c r="DL110" i="1"/>
  <c r="DM110" i="1"/>
  <c r="DN110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H113" i="1"/>
  <c r="DI113" i="1"/>
  <c r="DJ113" i="1"/>
  <c r="DK113" i="1"/>
  <c r="DL113" i="1"/>
  <c r="DM113" i="1"/>
  <c r="DN113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CX11" i="1"/>
  <c r="CY11" i="1"/>
  <c r="DG11" i="1"/>
  <c r="DH10" i="1"/>
  <c r="CX10" i="1"/>
  <c r="CY10" i="1"/>
  <c r="BR121" i="1" l="1"/>
  <c r="BS121" i="1"/>
  <c r="DQ100" i="1" l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Z11" i="1"/>
  <c r="DA11" i="1"/>
  <c r="DB11" i="1"/>
  <c r="DC11" i="1"/>
  <c r="DD11" i="1"/>
  <c r="DE11" i="1"/>
  <c r="DF11" i="1"/>
  <c r="DH11" i="1"/>
  <c r="DI11" i="1"/>
  <c r="DJ11" i="1"/>
  <c r="DK11" i="1"/>
  <c r="DL11" i="1"/>
  <c r="DM11" i="1"/>
  <c r="DN11" i="1"/>
  <c r="DO11" i="1"/>
  <c r="CK11" i="1"/>
  <c r="DE10" i="1"/>
  <c r="DF10" i="1"/>
  <c r="DI10" i="1"/>
  <c r="DJ10" i="1"/>
  <c r="DK10" i="1"/>
  <c r="DL10" i="1"/>
  <c r="DM10" i="1"/>
  <c r="DN10" i="1"/>
  <c r="DO10" i="1"/>
  <c r="R102" i="1"/>
  <c r="S102" i="1"/>
  <c r="T102" i="1"/>
  <c r="DP34" i="1"/>
  <c r="DP42" i="1"/>
  <c r="DP107" i="1"/>
  <c r="DP115" i="1"/>
  <c r="AZ121" i="1"/>
  <c r="CI121" i="1"/>
  <c r="AT121" i="1"/>
  <c r="CC121" i="1"/>
  <c r="R89" i="1"/>
  <c r="S89" i="1"/>
  <c r="T89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T121" i="1"/>
  <c r="BU121" i="1"/>
  <c r="BV121" i="1"/>
  <c r="BW121" i="1"/>
  <c r="BX121" i="1"/>
  <c r="BY121" i="1"/>
  <c r="BZ121" i="1"/>
  <c r="CA121" i="1"/>
  <c r="CB121" i="1"/>
  <c r="CD121" i="1"/>
  <c r="CE121" i="1"/>
  <c r="CF121" i="1"/>
  <c r="CG121" i="1"/>
  <c r="CH121" i="1"/>
  <c r="CJ10" i="1"/>
  <c r="CJ11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Z10" i="1"/>
  <c r="DA10" i="1"/>
  <c r="DB10" i="1"/>
  <c r="DC10" i="1"/>
  <c r="DD10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K121" i="1"/>
  <c r="AL121" i="1"/>
  <c r="AM121" i="1"/>
  <c r="AN121" i="1"/>
  <c r="AO121" i="1"/>
  <c r="AP121" i="1"/>
  <c r="AQ121" i="1"/>
  <c r="AR121" i="1"/>
  <c r="AS121" i="1"/>
  <c r="AU121" i="1"/>
  <c r="AV121" i="1"/>
  <c r="AW121" i="1"/>
  <c r="AX121" i="1"/>
  <c r="AY121" i="1"/>
  <c r="BD121" i="1"/>
  <c r="BC10" i="1"/>
  <c r="BC11" i="1"/>
  <c r="BC12" i="1"/>
  <c r="BC13" i="1"/>
  <c r="BC14" i="1"/>
  <c r="BC15" i="1"/>
  <c r="BC16" i="1"/>
  <c r="BC17" i="1"/>
  <c r="BC20" i="1"/>
  <c r="BC21" i="1"/>
  <c r="BC22" i="1"/>
  <c r="BC24" i="1"/>
  <c r="BC25" i="1"/>
  <c r="BC54" i="1"/>
  <c r="BC58" i="1"/>
  <c r="BC62" i="1"/>
  <c r="BC66" i="1"/>
  <c r="BC69" i="1"/>
  <c r="U121" i="1"/>
  <c r="R66" i="1"/>
  <c r="S66" i="1"/>
  <c r="T66" i="1"/>
  <c r="R96" i="1"/>
  <c r="S96" i="1"/>
  <c r="T96" i="1"/>
  <c r="R11" i="1"/>
  <c r="S11" i="1"/>
  <c r="T11" i="1"/>
  <c r="R111" i="1"/>
  <c r="S111" i="1"/>
  <c r="T111" i="1"/>
  <c r="R107" i="1"/>
  <c r="R10" i="1"/>
  <c r="T54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4" i="1"/>
  <c r="T45" i="1"/>
  <c r="T46" i="1"/>
  <c r="T47" i="1"/>
  <c r="T48" i="1"/>
  <c r="T49" i="1"/>
  <c r="T50" i="1"/>
  <c r="T51" i="1"/>
  <c r="T52" i="1"/>
  <c r="T53" i="1"/>
  <c r="T100" i="1"/>
  <c r="T55" i="1"/>
  <c r="T56" i="1"/>
  <c r="T57" i="1"/>
  <c r="T58" i="1"/>
  <c r="T59" i="1"/>
  <c r="T60" i="1"/>
  <c r="T61" i="1"/>
  <c r="T62" i="1"/>
  <c r="T63" i="1"/>
  <c r="T64" i="1"/>
  <c r="T65" i="1"/>
  <c r="T42" i="1"/>
  <c r="T67" i="1"/>
  <c r="T68" i="1"/>
  <c r="T69" i="1"/>
  <c r="T70" i="1"/>
  <c r="T71" i="1"/>
  <c r="T72" i="1"/>
  <c r="T73" i="1"/>
  <c r="T74" i="1"/>
  <c r="T75" i="1"/>
  <c r="T77" i="1"/>
  <c r="T76" i="1"/>
  <c r="T78" i="1"/>
  <c r="T79" i="1"/>
  <c r="T80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7" i="1"/>
  <c r="T98" i="1"/>
  <c r="T99" i="1"/>
  <c r="T101" i="1"/>
  <c r="T103" i="1"/>
  <c r="T43" i="1"/>
  <c r="T104" i="1"/>
  <c r="T106" i="1"/>
  <c r="T105" i="1"/>
  <c r="T107" i="1"/>
  <c r="T108" i="1"/>
  <c r="T109" i="1"/>
  <c r="T110" i="1"/>
  <c r="T112" i="1"/>
  <c r="T113" i="1"/>
  <c r="T115" i="1"/>
  <c r="T116" i="1"/>
  <c r="T117" i="1"/>
  <c r="T118" i="1"/>
  <c r="T119" i="1"/>
  <c r="T120" i="1"/>
  <c r="T114" i="1"/>
  <c r="S14" i="1"/>
  <c r="S24" i="1"/>
  <c r="S41" i="1"/>
  <c r="S50" i="1"/>
  <c r="S51" i="1"/>
  <c r="S54" i="1"/>
  <c r="S55" i="1"/>
  <c r="S56" i="1"/>
  <c r="S60" i="1"/>
  <c r="S67" i="1"/>
  <c r="S69" i="1"/>
  <c r="S71" i="1"/>
  <c r="S73" i="1"/>
  <c r="S76" i="1"/>
  <c r="S83" i="1"/>
  <c r="S87" i="1"/>
  <c r="S91" i="1"/>
  <c r="S80" i="1"/>
  <c r="S106" i="1"/>
  <c r="S114" i="1"/>
  <c r="S10" i="1"/>
  <c r="S47" i="1"/>
  <c r="S100" i="1"/>
  <c r="S57" i="1"/>
  <c r="S110" i="1"/>
  <c r="S113" i="1"/>
  <c r="S12" i="1"/>
  <c r="S13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4" i="1"/>
  <c r="S45" i="1"/>
  <c r="S46" i="1"/>
  <c r="S48" i="1"/>
  <c r="S49" i="1"/>
  <c r="S52" i="1"/>
  <c r="S53" i="1"/>
  <c r="S58" i="1"/>
  <c r="S59" i="1"/>
  <c r="S61" i="1"/>
  <c r="S62" i="1"/>
  <c r="S63" i="1"/>
  <c r="S64" i="1"/>
  <c r="S65" i="1"/>
  <c r="S42" i="1"/>
  <c r="S68" i="1"/>
  <c r="S70" i="1"/>
  <c r="S72" i="1"/>
  <c r="S74" i="1"/>
  <c r="S75" i="1"/>
  <c r="S77" i="1"/>
  <c r="S78" i="1"/>
  <c r="S79" i="1"/>
  <c r="S81" i="1"/>
  <c r="S82" i="1"/>
  <c r="S84" i="1"/>
  <c r="S85" i="1"/>
  <c r="S86" i="1"/>
  <c r="S88" i="1"/>
  <c r="S90" i="1"/>
  <c r="S92" i="1"/>
  <c r="S93" i="1"/>
  <c r="S94" i="1"/>
  <c r="S95" i="1"/>
  <c r="S97" i="1"/>
  <c r="S98" i="1"/>
  <c r="S99" i="1"/>
  <c r="S101" i="1"/>
  <c r="S103" i="1"/>
  <c r="S43" i="1"/>
  <c r="S104" i="1"/>
  <c r="S105" i="1"/>
  <c r="S107" i="1"/>
  <c r="S108" i="1"/>
  <c r="S109" i="1"/>
  <c r="S112" i="1"/>
  <c r="S115" i="1"/>
  <c r="S116" i="1"/>
  <c r="S117" i="1"/>
  <c r="S118" i="1"/>
  <c r="S119" i="1"/>
  <c r="S120" i="1"/>
  <c r="R14" i="1"/>
  <c r="R41" i="1"/>
  <c r="R50" i="1"/>
  <c r="R55" i="1"/>
  <c r="R69" i="1"/>
  <c r="R91" i="1"/>
  <c r="R92" i="1"/>
  <c r="R80" i="1"/>
  <c r="R105" i="1"/>
  <c r="R76" i="1"/>
  <c r="R83" i="1"/>
  <c r="R51" i="1"/>
  <c r="R44" i="1"/>
  <c r="R57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5" i="1"/>
  <c r="R46" i="1"/>
  <c r="R47" i="1"/>
  <c r="R48" i="1"/>
  <c r="R49" i="1"/>
  <c r="R52" i="1"/>
  <c r="R53" i="1"/>
  <c r="R54" i="1"/>
  <c r="R100" i="1"/>
  <c r="R56" i="1"/>
  <c r="R58" i="1"/>
  <c r="R59" i="1"/>
  <c r="R60" i="1"/>
  <c r="R61" i="1"/>
  <c r="R62" i="1"/>
  <c r="R63" i="1"/>
  <c r="R64" i="1"/>
  <c r="R65" i="1"/>
  <c r="R42" i="1"/>
  <c r="R67" i="1"/>
  <c r="R68" i="1"/>
  <c r="R70" i="1"/>
  <c r="R71" i="1"/>
  <c r="R72" i="1"/>
  <c r="R73" i="1"/>
  <c r="R74" i="1"/>
  <c r="R75" i="1"/>
  <c r="R77" i="1"/>
  <c r="R78" i="1"/>
  <c r="R79" i="1"/>
  <c r="R81" i="1"/>
  <c r="R82" i="1"/>
  <c r="R84" i="1"/>
  <c r="R85" i="1"/>
  <c r="R86" i="1"/>
  <c r="R87" i="1"/>
  <c r="R88" i="1"/>
  <c r="R90" i="1"/>
  <c r="R93" i="1"/>
  <c r="R94" i="1"/>
  <c r="R95" i="1"/>
  <c r="R97" i="1"/>
  <c r="R98" i="1"/>
  <c r="R99" i="1"/>
  <c r="R101" i="1"/>
  <c r="R103" i="1"/>
  <c r="R43" i="1"/>
  <c r="R104" i="1"/>
  <c r="R106" i="1"/>
  <c r="R108" i="1"/>
  <c r="R109" i="1"/>
  <c r="R110" i="1"/>
  <c r="R112" i="1"/>
  <c r="R113" i="1"/>
  <c r="R115" i="1"/>
  <c r="R116" i="1"/>
  <c r="R117" i="1"/>
  <c r="R118" i="1"/>
  <c r="R119" i="1"/>
  <c r="R120" i="1"/>
  <c r="R114" i="1"/>
  <c r="F121" i="1"/>
  <c r="Q121" i="1"/>
  <c r="P121" i="1"/>
  <c r="O121" i="1"/>
  <c r="N121" i="1"/>
  <c r="M121" i="1"/>
  <c r="L121" i="1"/>
  <c r="K121" i="1"/>
  <c r="J121" i="1"/>
  <c r="I121" i="1"/>
  <c r="H121" i="1"/>
  <c r="G121" i="1"/>
  <c r="E121" i="1"/>
  <c r="DP112" i="1" l="1"/>
  <c r="DP39" i="1"/>
  <c r="BC78" i="1"/>
  <c r="BC51" i="1"/>
  <c r="DJ121" i="1"/>
  <c r="DB121" i="1"/>
  <c r="BC67" i="1"/>
  <c r="BC63" i="1"/>
  <c r="BC55" i="1"/>
  <c r="DM121" i="1"/>
  <c r="DQ20" i="1"/>
  <c r="DQ112" i="1"/>
  <c r="BC109" i="1"/>
  <c r="BC105" i="1"/>
  <c r="BC96" i="1"/>
  <c r="BC83" i="1"/>
  <c r="BC79" i="1"/>
  <c r="BC75" i="1"/>
  <c r="BC71" i="1"/>
  <c r="BC49" i="1"/>
  <c r="BC45" i="1"/>
  <c r="BC41" i="1"/>
  <c r="BC37" i="1"/>
  <c r="BC33" i="1"/>
  <c r="BC29" i="1"/>
  <c r="DP103" i="1"/>
  <c r="DP109" i="1"/>
  <c r="DP44" i="1"/>
  <c r="DP12" i="1"/>
  <c r="DP31" i="1"/>
  <c r="DP38" i="1"/>
  <c r="DQ94" i="1"/>
  <c r="DQ56" i="1"/>
  <c r="DN121" i="1"/>
  <c r="DP82" i="1"/>
  <c r="BC50" i="1"/>
  <c r="BC39" i="1"/>
  <c r="BC27" i="1"/>
  <c r="DI121" i="1"/>
  <c r="BC120" i="1"/>
  <c r="DQ30" i="1"/>
  <c r="BC104" i="1"/>
  <c r="BC36" i="1"/>
  <c r="BC118" i="1"/>
  <c r="DP60" i="1"/>
  <c r="DP92" i="1"/>
  <c r="DQ89" i="1"/>
  <c r="DQ78" i="1"/>
  <c r="DQ50" i="1"/>
  <c r="CY121" i="1"/>
  <c r="BC34" i="1"/>
  <c r="CV121" i="1"/>
  <c r="CR121" i="1"/>
  <c r="CN121" i="1"/>
  <c r="DO121" i="1"/>
  <c r="DP45" i="1"/>
  <c r="DK121" i="1"/>
  <c r="DQ108" i="1"/>
  <c r="CX121" i="1"/>
  <c r="DQ46" i="1"/>
  <c r="DQ42" i="1"/>
  <c r="DR42" i="1" s="1"/>
  <c r="DQ40" i="1"/>
  <c r="DQ34" i="1"/>
  <c r="DR34" i="1" s="1"/>
  <c r="DQ32" i="1"/>
  <c r="CW121" i="1"/>
  <c r="CS121" i="1"/>
  <c r="CO121" i="1"/>
  <c r="CL121" i="1"/>
  <c r="DQ28" i="1"/>
  <c r="DQ22" i="1"/>
  <c r="DQ18" i="1"/>
  <c r="DC121" i="1"/>
  <c r="DQ16" i="1"/>
  <c r="DH121" i="1"/>
  <c r="CZ121" i="1"/>
  <c r="DQ120" i="1"/>
  <c r="DQ118" i="1"/>
  <c r="DQ114" i="1"/>
  <c r="DQ106" i="1"/>
  <c r="DQ104" i="1"/>
  <c r="DQ119" i="1"/>
  <c r="DQ103" i="1"/>
  <c r="DR103" i="1" s="1"/>
  <c r="DQ91" i="1"/>
  <c r="DQ83" i="1"/>
  <c r="DQ65" i="1"/>
  <c r="DQ45" i="1"/>
  <c r="DQ33" i="1"/>
  <c r="DQ25" i="1"/>
  <c r="DQ19" i="1"/>
  <c r="BC61" i="1"/>
  <c r="BC53" i="1"/>
  <c r="DQ54" i="1"/>
  <c r="DQ52" i="1"/>
  <c r="DG121" i="1"/>
  <c r="CK121" i="1"/>
  <c r="DD121" i="1"/>
  <c r="CT121" i="1"/>
  <c r="BC119" i="1"/>
  <c r="BC115" i="1"/>
  <c r="BC111" i="1"/>
  <c r="BC107" i="1"/>
  <c r="BC103" i="1"/>
  <c r="BC98" i="1"/>
  <c r="BC94" i="1"/>
  <c r="BC90" i="1"/>
  <c r="BC85" i="1"/>
  <c r="BC81" i="1"/>
  <c r="BC77" i="1"/>
  <c r="BC73" i="1"/>
  <c r="BC47" i="1"/>
  <c r="BC43" i="1"/>
  <c r="BC35" i="1"/>
  <c r="BC31" i="1"/>
  <c r="DP117" i="1"/>
  <c r="DP88" i="1"/>
  <c r="DP76" i="1"/>
  <c r="DP72" i="1"/>
  <c r="DP68" i="1"/>
  <c r="BC65" i="1"/>
  <c r="BC57" i="1"/>
  <c r="DE121" i="1"/>
  <c r="BC70" i="1"/>
  <c r="DP120" i="1"/>
  <c r="DP91" i="1"/>
  <c r="DP87" i="1"/>
  <c r="DP83" i="1"/>
  <c r="DP79" i="1"/>
  <c r="DP32" i="1"/>
  <c r="DP28" i="1"/>
  <c r="DR28" i="1" s="1"/>
  <c r="DP24" i="1"/>
  <c r="DP16" i="1"/>
  <c r="DP94" i="1"/>
  <c r="DQ117" i="1"/>
  <c r="DQ115" i="1"/>
  <c r="DR115" i="1" s="1"/>
  <c r="DQ113" i="1"/>
  <c r="DQ107" i="1"/>
  <c r="DR107" i="1" s="1"/>
  <c r="DQ101" i="1"/>
  <c r="DQ97" i="1"/>
  <c r="DQ81" i="1"/>
  <c r="DQ77" i="1"/>
  <c r="DQ75" i="1"/>
  <c r="DQ71" i="1"/>
  <c r="DQ69" i="1"/>
  <c r="DQ67" i="1"/>
  <c r="DQ57" i="1"/>
  <c r="DQ55" i="1"/>
  <c r="DQ49" i="1"/>
  <c r="DQ47" i="1"/>
  <c r="DQ43" i="1"/>
  <c r="DQ41" i="1"/>
  <c r="DQ39" i="1"/>
  <c r="DQ37" i="1"/>
  <c r="DQ31" i="1"/>
  <c r="DQ27" i="1"/>
  <c r="DQ23" i="1"/>
  <c r="DQ17" i="1"/>
  <c r="DQ13" i="1"/>
  <c r="BC110" i="1"/>
  <c r="BC84" i="1"/>
  <c r="BC80" i="1"/>
  <c r="BC76" i="1"/>
  <c r="BC46" i="1"/>
  <c r="BC38" i="1"/>
  <c r="BB121" i="1"/>
  <c r="BC26" i="1"/>
  <c r="BC89" i="1"/>
  <c r="DP113" i="1"/>
  <c r="DP90" i="1"/>
  <c r="DP63" i="1"/>
  <c r="DP56" i="1"/>
  <c r="DP48" i="1"/>
  <c r="DP33" i="1"/>
  <c r="DP23" i="1"/>
  <c r="DP19" i="1"/>
  <c r="DP15" i="1"/>
  <c r="DP102" i="1"/>
  <c r="DQ11" i="1"/>
  <c r="DL121" i="1"/>
  <c r="CQ121" i="1"/>
  <c r="DQ38" i="1"/>
  <c r="DP36" i="1"/>
  <c r="DQ110" i="1"/>
  <c r="BC116" i="1"/>
  <c r="BC112" i="1"/>
  <c r="BC99" i="1"/>
  <c r="BC95" i="1"/>
  <c r="BC82" i="1"/>
  <c r="BC48" i="1"/>
  <c r="BC32" i="1"/>
  <c r="CP121" i="1"/>
  <c r="DP116" i="1"/>
  <c r="DR112" i="1"/>
  <c r="DP105" i="1"/>
  <c r="DP100" i="1"/>
  <c r="DR100" i="1" s="1"/>
  <c r="DP96" i="1"/>
  <c r="DP74" i="1"/>
  <c r="DP66" i="1"/>
  <c r="DP62" i="1"/>
  <c r="DP55" i="1"/>
  <c r="DP51" i="1"/>
  <c r="DP29" i="1"/>
  <c r="DP26" i="1"/>
  <c r="DP18" i="1"/>
  <c r="DP14" i="1"/>
  <c r="DQ93" i="1"/>
  <c r="DQ88" i="1"/>
  <c r="BC23" i="1"/>
  <c r="DP119" i="1"/>
  <c r="DP111" i="1"/>
  <c r="DP104" i="1"/>
  <c r="DP99" i="1"/>
  <c r="DP95" i="1"/>
  <c r="DP80" i="1"/>
  <c r="DP65" i="1"/>
  <c r="DP58" i="1"/>
  <c r="DP35" i="1"/>
  <c r="DP25" i="1"/>
  <c r="DP21" i="1"/>
  <c r="S121" i="1"/>
  <c r="BC59" i="1"/>
  <c r="DQ99" i="1"/>
  <c r="DQ96" i="1"/>
  <c r="DQ95" i="1"/>
  <c r="DQ92" i="1"/>
  <c r="DQ90" i="1"/>
  <c r="DQ87" i="1"/>
  <c r="DQ80" i="1"/>
  <c r="DQ79" i="1"/>
  <c r="DQ76" i="1"/>
  <c r="DQ74" i="1"/>
  <c r="DQ72" i="1"/>
  <c r="DQ68" i="1"/>
  <c r="DQ66" i="1"/>
  <c r="DQ63" i="1"/>
  <c r="DQ62" i="1"/>
  <c r="DQ60" i="1"/>
  <c r="DQ58" i="1"/>
  <c r="DP52" i="1"/>
  <c r="DQ51" i="1"/>
  <c r="DQ48" i="1"/>
  <c r="DQ44" i="1"/>
  <c r="DQ36" i="1"/>
  <c r="DQ35" i="1"/>
  <c r="DQ29" i="1"/>
  <c r="DQ26" i="1"/>
  <c r="DQ24" i="1"/>
  <c r="DQ21" i="1"/>
  <c r="DP20" i="1"/>
  <c r="DF121" i="1"/>
  <c r="DQ15" i="1"/>
  <c r="DQ14" i="1"/>
  <c r="DQ12" i="1"/>
  <c r="DR12" i="1" s="1"/>
  <c r="DQ116" i="1"/>
  <c r="DQ111" i="1"/>
  <c r="DQ109" i="1"/>
  <c r="DR109" i="1" s="1"/>
  <c r="DQ105" i="1"/>
  <c r="DQ102" i="1"/>
  <c r="R121" i="1"/>
  <c r="T121" i="1"/>
  <c r="BC117" i="1"/>
  <c r="BC92" i="1"/>
  <c r="DP98" i="1"/>
  <c r="DP71" i="1"/>
  <c r="BC113" i="1"/>
  <c r="BC100" i="1"/>
  <c r="BC87" i="1"/>
  <c r="BC114" i="1"/>
  <c r="BC106" i="1"/>
  <c r="BC101" i="1"/>
  <c r="BC97" i="1"/>
  <c r="BC93" i="1"/>
  <c r="DP11" i="1"/>
  <c r="DP84" i="1"/>
  <c r="DP67" i="1"/>
  <c r="DP64" i="1"/>
  <c r="DP50" i="1"/>
  <c r="DP47" i="1"/>
  <c r="DP40" i="1"/>
  <c r="BC108" i="1"/>
  <c r="BC91" i="1"/>
  <c r="BC86" i="1"/>
  <c r="BC74" i="1"/>
  <c r="BC44" i="1"/>
  <c r="BC40" i="1"/>
  <c r="BC28" i="1"/>
  <c r="DP118" i="1"/>
  <c r="DP106" i="1"/>
  <c r="DP101" i="1"/>
  <c r="DP89" i="1"/>
  <c r="DP85" i="1"/>
  <c r="DP78" i="1"/>
  <c r="DP73" i="1"/>
  <c r="DP69" i="1"/>
  <c r="DP57" i="1"/>
  <c r="DP53" i="1"/>
  <c r="DP46" i="1"/>
  <c r="DP41" i="1"/>
  <c r="DP37" i="1"/>
  <c r="DP30" i="1"/>
  <c r="DQ98" i="1"/>
  <c r="DQ86" i="1"/>
  <c r="DQ85" i="1"/>
  <c r="DQ84" i="1"/>
  <c r="DQ82" i="1"/>
  <c r="DQ73" i="1"/>
  <c r="DQ70" i="1"/>
  <c r="DQ64" i="1"/>
  <c r="DQ61" i="1"/>
  <c r="DQ59" i="1"/>
  <c r="DQ53" i="1"/>
  <c r="BC88" i="1"/>
  <c r="BC72" i="1"/>
  <c r="BC42" i="1"/>
  <c r="BC30" i="1"/>
  <c r="BC19" i="1"/>
  <c r="DP108" i="1"/>
  <c r="DP75" i="1"/>
  <c r="DR75" i="1" s="1"/>
  <c r="DP59" i="1"/>
  <c r="DP43" i="1"/>
  <c r="DP27" i="1"/>
  <c r="BC64" i="1"/>
  <c r="BC60" i="1"/>
  <c r="BC56" i="1"/>
  <c r="BC52" i="1"/>
  <c r="DA121" i="1"/>
  <c r="CU121" i="1"/>
  <c r="DQ10" i="1"/>
  <c r="CM121" i="1"/>
  <c r="DP114" i="1"/>
  <c r="DP110" i="1"/>
  <c r="DP97" i="1"/>
  <c r="DP93" i="1"/>
  <c r="DP86" i="1"/>
  <c r="DP81" i="1"/>
  <c r="DP77" i="1"/>
  <c r="DP70" i="1"/>
  <c r="DP61" i="1"/>
  <c r="DP54" i="1"/>
  <c r="DP49" i="1"/>
  <c r="DP22" i="1"/>
  <c r="DP17" i="1"/>
  <c r="DP13" i="1"/>
  <c r="BC102" i="1"/>
  <c r="BA121" i="1"/>
  <c r="BC18" i="1"/>
  <c r="DP10" i="1"/>
  <c r="CJ121" i="1"/>
  <c r="BC68" i="1"/>
  <c r="DR56" i="1" l="1"/>
  <c r="DR93" i="1"/>
  <c r="DR114" i="1"/>
  <c r="DR94" i="1"/>
  <c r="DR39" i="1"/>
  <c r="DR78" i="1"/>
  <c r="DR80" i="1"/>
  <c r="DR46" i="1"/>
  <c r="DR44" i="1"/>
  <c r="DR13" i="1"/>
  <c r="DR54" i="1"/>
  <c r="DR57" i="1"/>
  <c r="DR22" i="1"/>
  <c r="DR108" i="1"/>
  <c r="DR91" i="1"/>
  <c r="DR101" i="1"/>
  <c r="DR105" i="1"/>
  <c r="DR20" i="1"/>
  <c r="DR38" i="1"/>
  <c r="DR89" i="1"/>
  <c r="DR82" i="1"/>
  <c r="DR74" i="1"/>
  <c r="DR117" i="1"/>
  <c r="DR31" i="1"/>
  <c r="DR92" i="1"/>
  <c r="DR90" i="1"/>
  <c r="DR110" i="1"/>
  <c r="DR68" i="1"/>
  <c r="DR23" i="1"/>
  <c r="DR16" i="1"/>
  <c r="DR40" i="1"/>
  <c r="DR24" i="1"/>
  <c r="DR17" i="1"/>
  <c r="DR30" i="1"/>
  <c r="DR50" i="1"/>
  <c r="DR60" i="1"/>
  <c r="DR45" i="1"/>
  <c r="DR37" i="1"/>
  <c r="DR72" i="1"/>
  <c r="DR118" i="1"/>
  <c r="DR14" i="1"/>
  <c r="DR106" i="1"/>
  <c r="DR66" i="1"/>
  <c r="DR18" i="1"/>
  <c r="DR55" i="1"/>
  <c r="DR97" i="1"/>
  <c r="DR79" i="1"/>
  <c r="DR88" i="1"/>
  <c r="DR11" i="1"/>
  <c r="DR21" i="1"/>
  <c r="DR35" i="1"/>
  <c r="DR51" i="1"/>
  <c r="DR62" i="1"/>
  <c r="DR95" i="1"/>
  <c r="DR25" i="1"/>
  <c r="DR87" i="1"/>
  <c r="DR119" i="1"/>
  <c r="DR63" i="1"/>
  <c r="DR41" i="1"/>
  <c r="DR76" i="1"/>
  <c r="DR120" i="1"/>
  <c r="DR59" i="1"/>
  <c r="DR104" i="1"/>
  <c r="DR83" i="1"/>
  <c r="DR47" i="1"/>
  <c r="DR116" i="1"/>
  <c r="DR99" i="1"/>
  <c r="DR67" i="1"/>
  <c r="DR58" i="1"/>
  <c r="DR86" i="1"/>
  <c r="DR43" i="1"/>
  <c r="DR29" i="1"/>
  <c r="DR48" i="1"/>
  <c r="DR19" i="1"/>
  <c r="DR77" i="1"/>
  <c r="DR73" i="1"/>
  <c r="DR71" i="1"/>
  <c r="DR111" i="1"/>
  <c r="DR15" i="1"/>
  <c r="DR36" i="1"/>
  <c r="DR52" i="1"/>
  <c r="DR96" i="1"/>
  <c r="DR65" i="1"/>
  <c r="DR26" i="1"/>
  <c r="DR102" i="1"/>
  <c r="DR33" i="1"/>
  <c r="DR113" i="1"/>
  <c r="DR32" i="1"/>
  <c r="DR81" i="1"/>
  <c r="DR27" i="1"/>
  <c r="DR69" i="1"/>
  <c r="DR84" i="1"/>
  <c r="DR49" i="1"/>
  <c r="DQ121" i="1"/>
  <c r="DR85" i="1"/>
  <c r="DR98" i="1"/>
  <c r="DR61" i="1"/>
  <c r="DR53" i="1"/>
  <c r="BC121" i="1"/>
  <c r="DR70" i="1"/>
  <c r="DR64" i="1"/>
  <c r="DP121" i="1"/>
  <c r="DR10" i="1"/>
  <c r="DR121" i="1" l="1"/>
</calcChain>
</file>

<file path=xl/sharedStrings.xml><?xml version="1.0" encoding="utf-8"?>
<sst xmlns="http://schemas.openxmlformats.org/spreadsheetml/2006/main" count="773" uniqueCount="308">
  <si>
    <t>ALBATANA</t>
  </si>
  <si>
    <t>ALBOREA</t>
  </si>
  <si>
    <t>ALCALA DEL JUCAR</t>
  </si>
  <si>
    <t>BONETE</t>
  </si>
  <si>
    <t>CENIZATE</t>
  </si>
  <si>
    <t>FUENTEALBILLA</t>
  </si>
  <si>
    <t>LEZUZA</t>
  </si>
  <si>
    <t>MINAYA</t>
  </si>
  <si>
    <t>MONTEALEGRE DEL CASTILLO</t>
  </si>
  <si>
    <t>ONTUR</t>
  </si>
  <si>
    <t>PEÑAS DE SAN PEDRO</t>
  </si>
  <si>
    <t>PETROLA</t>
  </si>
  <si>
    <t>POZOHONDO</t>
  </si>
  <si>
    <t>RIOPAR</t>
  </si>
  <si>
    <t>VALDEGANGA</t>
  </si>
  <si>
    <t>VILLALGORDO DEL JUCAR</t>
  </si>
  <si>
    <t>VILLAPALACIOS</t>
  </si>
  <si>
    <t>Jurídicas</t>
  </si>
  <si>
    <t>Funcionales</t>
  </si>
  <si>
    <t>INF</t>
  </si>
  <si>
    <t>PRI</t>
  </si>
  <si>
    <t>ESO</t>
  </si>
  <si>
    <t>C.R.A.</t>
  </si>
  <si>
    <t>RIO MUNDO</t>
  </si>
  <si>
    <t>02000039</t>
  </si>
  <si>
    <t>SAN ISIDRO LABRADOR</t>
  </si>
  <si>
    <t>02000878</t>
  </si>
  <si>
    <t>ANA SOTO</t>
  </si>
  <si>
    <t>02000805</t>
  </si>
  <si>
    <t>02000842</t>
  </si>
  <si>
    <t>BENJAMIN PALENCIA</t>
  </si>
  <si>
    <t>02000040</t>
  </si>
  <si>
    <t>CARLOS V</t>
  </si>
  <si>
    <t>02000830</t>
  </si>
  <si>
    <t>CASTILLA-LA MANCHA</t>
  </si>
  <si>
    <t>02000064</t>
  </si>
  <si>
    <t>02000052</t>
  </si>
  <si>
    <t>CRISTOBAL COLON</t>
  </si>
  <si>
    <t>CRISTOBAL VALERA</t>
  </si>
  <si>
    <t>DIEGO VELAZQUEZ</t>
  </si>
  <si>
    <t>02000091</t>
  </si>
  <si>
    <t>DOCTOR FLEMING</t>
  </si>
  <si>
    <t>02000854</t>
  </si>
  <si>
    <t>FEDERICO MAYOR ZARAGOZA</t>
  </si>
  <si>
    <t>02004409</t>
  </si>
  <si>
    <t>02007769</t>
  </si>
  <si>
    <t>GLORIA FUERTES</t>
  </si>
  <si>
    <t>02000118</t>
  </si>
  <si>
    <t>INMACULADA CONCEPCION</t>
  </si>
  <si>
    <t>02004112</t>
  </si>
  <si>
    <t>JOSE PRAT GARCIA</t>
  </si>
  <si>
    <t>02004264</t>
  </si>
  <si>
    <t>JOSE SALUSTIANO SERNA</t>
  </si>
  <si>
    <t>02000121</t>
  </si>
  <si>
    <t>MARIA DE LOS LLANOS MARTINEZ</t>
  </si>
  <si>
    <t>02007757</t>
  </si>
  <si>
    <t>02003879</t>
  </si>
  <si>
    <t>PARQUE SUR</t>
  </si>
  <si>
    <t>02003764</t>
  </si>
  <si>
    <t>PEDRO SIMON ABRIL</t>
  </si>
  <si>
    <t>02000131</t>
  </si>
  <si>
    <t>PRINCIPE FELIPE</t>
  </si>
  <si>
    <t>02000143</t>
  </si>
  <si>
    <t>REINA SOFIA</t>
  </si>
  <si>
    <t>02003909</t>
  </si>
  <si>
    <t>SAN ANTON</t>
  </si>
  <si>
    <t>02000155</t>
  </si>
  <si>
    <t>SAN FERNANDO</t>
  </si>
  <si>
    <t>02000167</t>
  </si>
  <si>
    <t>SAN FULGENCIO</t>
  </si>
  <si>
    <t>02003752</t>
  </si>
  <si>
    <t>SAN PABLO</t>
  </si>
  <si>
    <t>02000106</t>
  </si>
  <si>
    <t>SEVERO OCHOA</t>
  </si>
  <si>
    <t>02004021</t>
  </si>
  <si>
    <t>VILLACERRADA</t>
  </si>
  <si>
    <t>VIRGEN DE LOS LLANOS</t>
  </si>
  <si>
    <t>LAGUNA DE ALBORAJ</t>
  </si>
  <si>
    <t>02004549</t>
  </si>
  <si>
    <t>02004483</t>
  </si>
  <si>
    <t>RIBERA DEL JUCAR</t>
  </si>
  <si>
    <t>02001111</t>
  </si>
  <si>
    <t>Nª Sª DE CORTES</t>
  </si>
  <si>
    <t>02004033</t>
  </si>
  <si>
    <t>CLAUDIO SANCHEZ ALBORNOZ</t>
  </si>
  <si>
    <t>02001147</t>
  </si>
  <si>
    <t>DUQUE DE ALBA</t>
  </si>
  <si>
    <t>02004392</t>
  </si>
  <si>
    <t>JOSE LLORET TALENS</t>
  </si>
  <si>
    <t>02004653</t>
  </si>
  <si>
    <t>MIGUEL PINILLA</t>
  </si>
  <si>
    <t>02001160</t>
  </si>
  <si>
    <t>Nª  Sª DE BELEN</t>
  </si>
  <si>
    <t>02001159</t>
  </si>
  <si>
    <t>PRINCIPE DE ASTURIAS</t>
  </si>
  <si>
    <t>02001214</t>
  </si>
  <si>
    <t>VERA CRUZ</t>
  </si>
  <si>
    <t>02001241</t>
  </si>
  <si>
    <t>Nª Sª DEL ROSARIO</t>
  </si>
  <si>
    <t>02001275</t>
  </si>
  <si>
    <t>BOGARRA</t>
  </si>
  <si>
    <t>02004689</t>
  </si>
  <si>
    <t>ALMENARA</t>
  </si>
  <si>
    <t>02001378</t>
  </si>
  <si>
    <t>PABLO PICASSO</t>
  </si>
  <si>
    <t>02001381</t>
  </si>
  <si>
    <t>ANTON DIAZ</t>
  </si>
  <si>
    <t>CASAS DE JUAN NUÑEZ</t>
  </si>
  <si>
    <t>02001408</t>
  </si>
  <si>
    <t>SAN PEDRO APOSTOL</t>
  </si>
  <si>
    <t>02001433</t>
  </si>
  <si>
    <t>SAN AGUSTIN</t>
  </si>
  <si>
    <t>02001494</t>
  </si>
  <si>
    <t>ALCAZAR Y SERRANO</t>
  </si>
  <si>
    <t>02004732</t>
  </si>
  <si>
    <t>EL PASEO</t>
  </si>
  <si>
    <t>02004756</t>
  </si>
  <si>
    <t>02004631</t>
  </si>
  <si>
    <t>PINARES DE LA MANCHUELA</t>
  </si>
  <si>
    <t>02001573</t>
  </si>
  <si>
    <t>ALCALDE GALINDO</t>
  </si>
  <si>
    <t>02001615</t>
  </si>
  <si>
    <t>FEREZ</t>
  </si>
  <si>
    <t>02001688</t>
  </si>
  <si>
    <t>DON QUIJOTE Y SANCHO</t>
  </si>
  <si>
    <t>02001731</t>
  </si>
  <si>
    <t>CRISTO DEL VALLE</t>
  </si>
  <si>
    <t>02001743</t>
  </si>
  <si>
    <t>MARIANO MUNERA</t>
  </si>
  <si>
    <t>02007770</t>
  </si>
  <si>
    <t>02001810</t>
  </si>
  <si>
    <t>ISABEL LA CATOLICA</t>
  </si>
  <si>
    <t>02001822</t>
  </si>
  <si>
    <t>MARTINEZ PARRAS</t>
  </si>
  <si>
    <t>02001834</t>
  </si>
  <si>
    <t>HIGUERUELA</t>
  </si>
  <si>
    <t>02008828</t>
  </si>
  <si>
    <t>SANTIAGO APOSTOL</t>
  </si>
  <si>
    <t>LETUR</t>
  </si>
  <si>
    <t>NTRA. SRA. DE LA ASUNCIÓN</t>
  </si>
  <si>
    <t>02007851</t>
  </si>
  <si>
    <t>CAMINO DE ANÍBAL</t>
  </si>
  <si>
    <t>LIETOR</t>
  </si>
  <si>
    <t>02002191</t>
  </si>
  <si>
    <t>02002206</t>
  </si>
  <si>
    <t>CONSTITUCION ESPAÑOLA</t>
  </si>
  <si>
    <t>MAHORA</t>
  </si>
  <si>
    <t>02002218</t>
  </si>
  <si>
    <t>Nª Sª DE GRACIA</t>
  </si>
  <si>
    <t>02002255</t>
  </si>
  <si>
    <t>DIEGO CILLER MONTOYA</t>
  </si>
  <si>
    <t>MOLINICOS</t>
  </si>
  <si>
    <t>02002309</t>
  </si>
  <si>
    <t>VIRGEN DE CONSOLACION</t>
  </si>
  <si>
    <t>02002334</t>
  </si>
  <si>
    <t>02004501</t>
  </si>
  <si>
    <t>RIO TAIBILLA</t>
  </si>
  <si>
    <t>02002450</t>
  </si>
  <si>
    <t>SAN JOSE DE CALASANZ</t>
  </si>
  <si>
    <t>02002462</t>
  </si>
  <si>
    <t>ENRIQUETA SANCHEZ</t>
  </si>
  <si>
    <t>02004690</t>
  </si>
  <si>
    <t>PEÑAS</t>
  </si>
  <si>
    <t>02004513</t>
  </si>
  <si>
    <t>LAGUNA DE PETROLA</t>
  </si>
  <si>
    <t>02000982</t>
  </si>
  <si>
    <t>VIRGEN DEL ROSARIO</t>
  </si>
  <si>
    <t>02004744</t>
  </si>
  <si>
    <t>LOS ALMENDROS</t>
  </si>
  <si>
    <t>02004707</t>
  </si>
  <si>
    <t>CALAR DEL MUNDO</t>
  </si>
  <si>
    <t>ROBLEDO</t>
  </si>
  <si>
    <t>SIERRA DE ALCARAZ</t>
  </si>
  <si>
    <t>02002711</t>
  </si>
  <si>
    <t>JOSE ANTONIO</t>
  </si>
  <si>
    <t>02002723</t>
  </si>
  <si>
    <t>JUAN RAMON RAMIREZ</t>
  </si>
  <si>
    <t>02002796</t>
  </si>
  <si>
    <t>TOMAS NAVARRO TOMAS</t>
  </si>
  <si>
    <t>02000994</t>
  </si>
  <si>
    <t>SAN PEDRO</t>
  </si>
  <si>
    <t>02001007</t>
  </si>
  <si>
    <t>SOCOVOS</t>
  </si>
  <si>
    <t>LEON FELIPE</t>
  </si>
  <si>
    <t>02002887</t>
  </si>
  <si>
    <t>EDUARDO SANCHIZ</t>
  </si>
  <si>
    <t>02002863</t>
  </si>
  <si>
    <t>RAMON Y CAJAL</t>
  </si>
  <si>
    <t>02002954</t>
  </si>
  <si>
    <t>02004288</t>
  </si>
  <si>
    <t>CRISTO DE LA ANTIGUA</t>
  </si>
  <si>
    <t>02004719</t>
  </si>
  <si>
    <t>Nª Sª DE LA ASUNCION</t>
  </si>
  <si>
    <t>02005219</t>
  </si>
  <si>
    <t>ILDEFONSO NAVARRO</t>
  </si>
  <si>
    <t>02004677</t>
  </si>
  <si>
    <t>LOS OLIVOS</t>
  </si>
  <si>
    <t>02003065</t>
  </si>
  <si>
    <t>D. FRANCISCO GINER DE LOS RIOS</t>
  </si>
  <si>
    <t>02004291</t>
  </si>
  <si>
    <t>DIEGO REQUENA</t>
  </si>
  <si>
    <t>02003077</t>
  </si>
  <si>
    <t>GRACIANO ATIENZA</t>
  </si>
  <si>
    <t>02003089</t>
  </si>
  <si>
    <t>JIMENEZ DE CORDOBA</t>
  </si>
  <si>
    <t>02003132</t>
  </si>
  <si>
    <t>VIRGEN DE LA CARIDAD</t>
  </si>
  <si>
    <t>02003090</t>
  </si>
  <si>
    <t>Nombre</t>
  </si>
  <si>
    <t>FI</t>
  </si>
  <si>
    <t>AL</t>
  </si>
  <si>
    <t>MU</t>
  </si>
  <si>
    <t>EF</t>
  </si>
  <si>
    <t>ALBACETE</t>
  </si>
  <si>
    <t>ALCARAZ</t>
  </si>
  <si>
    <t>ALMANSA</t>
  </si>
  <si>
    <t>ALPERA</t>
  </si>
  <si>
    <t>BALAZOTE</t>
  </si>
  <si>
    <t>CASAS-IBÁÑEZ</t>
  </si>
  <si>
    <t>CAUDETE</t>
  </si>
  <si>
    <t>ELCHE DE LA SIERRA</t>
  </si>
  <si>
    <t>HELLÍN</t>
  </si>
  <si>
    <t>MADRIGUERAS</t>
  </si>
  <si>
    <t>MUNERA</t>
  </si>
  <si>
    <t>NERPIO</t>
  </si>
  <si>
    <t>OSSA DE MONTIEL</t>
  </si>
  <si>
    <t>TARAZONA DE LA MANCHA</t>
  </si>
  <si>
    <t>TOBARRA</t>
  </si>
  <si>
    <t>VILLAMALEA</t>
  </si>
  <si>
    <t>VILLARROBLEDO</t>
  </si>
  <si>
    <t>VIRREY MORCILLO</t>
  </si>
  <si>
    <t>YESTE</t>
  </si>
  <si>
    <t>SAN BLAS</t>
  </si>
  <si>
    <t>Tipo</t>
  </si>
  <si>
    <t>TOTAL</t>
  </si>
  <si>
    <t>Código</t>
  </si>
  <si>
    <t>O</t>
  </si>
  <si>
    <t>I</t>
  </si>
  <si>
    <t>POZO-CAÑADA</t>
  </si>
  <si>
    <t>BARRAX</t>
  </si>
  <si>
    <t>LA MANCHUELA</t>
  </si>
  <si>
    <t>ANTONIO MACHADO</t>
  </si>
  <si>
    <t>CERVANTES</t>
  </si>
  <si>
    <t>EE</t>
  </si>
  <si>
    <t>PT</t>
  </si>
  <si>
    <t>AGUAS NUEVAS</t>
  </si>
  <si>
    <t>CHINCHILLA DE MONTE-ARAGON</t>
  </si>
  <si>
    <t>FUENTE-ALAMO</t>
  </si>
  <si>
    <t>LA OLIVARERA</t>
  </si>
  <si>
    <t>LA PAZ</t>
  </si>
  <si>
    <t>FRANCISCO GINER DE LOS RIOS</t>
  </si>
  <si>
    <t>LOS MOLINOS</t>
  </si>
  <si>
    <t>FERIA-ISABEL BONAL</t>
  </si>
  <si>
    <t>02008816</t>
  </si>
  <si>
    <t xml:space="preserve">EL BONILLO </t>
  </si>
  <si>
    <t>LA GINETA</t>
  </si>
  <si>
    <t xml:space="preserve">LA RODA </t>
  </si>
  <si>
    <t>02004525</t>
  </si>
  <si>
    <t>02004124</t>
  </si>
  <si>
    <t>MIGUEL HERNÁNDEZ</t>
  </si>
  <si>
    <t>SAN ROQUE</t>
  </si>
  <si>
    <t>CREACIONES</t>
  </si>
  <si>
    <t xml:space="preserve">SUPRESIONES </t>
  </si>
  <si>
    <t>Global</t>
  </si>
  <si>
    <t>BARRANCO CAFETERO</t>
  </si>
  <si>
    <t>VARIACIONES PROPUESTAS EN (+ Ó -) POR LA DIRECCIÓN GENERAL DE RECURSOS HUMANOS</t>
  </si>
  <si>
    <t>C</t>
  </si>
  <si>
    <t>02000076</t>
  </si>
  <si>
    <t>02000088</t>
  </si>
  <si>
    <t>02010021</t>
  </si>
  <si>
    <t>ALBACETE- EL SALOBRAL</t>
  </si>
  <si>
    <t>ALBACETE- SANTA ANA</t>
  </si>
  <si>
    <t>HELLÍN- ISSO</t>
  </si>
  <si>
    <t>SOCOVOS- TAZONA</t>
  </si>
  <si>
    <t>02010112</t>
  </si>
  <si>
    <t>02002140</t>
  </si>
  <si>
    <t>02003031</t>
  </si>
  <si>
    <t>02008968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</si>
  <si>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</si>
  <si>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</si>
  <si>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</si>
  <si>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</si>
  <si>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</si>
  <si>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</si>
  <si>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</si>
  <si>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</si>
  <si>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C.E.I.P.</t>
  </si>
  <si>
    <t>ENTRE CULTURAS</t>
  </si>
  <si>
    <t>02004537</t>
  </si>
  <si>
    <t>02000180</t>
  </si>
  <si>
    <t>Municipio</t>
  </si>
  <si>
    <t>CARCELÉN</t>
  </si>
  <si>
    <t>02004628</t>
  </si>
  <si>
    <t>HELLÍN-AGRAMON</t>
  </si>
  <si>
    <t>02002279</t>
  </si>
  <si>
    <t>02003016</t>
  </si>
  <si>
    <t xml:space="preserve">PROPUESTA DE UNIDADES </t>
  </si>
  <si>
    <t>02001706</t>
  </si>
  <si>
    <t>02004574</t>
  </si>
  <si>
    <t>SAN JOSÉ</t>
  </si>
  <si>
    <t>02002875</t>
  </si>
  <si>
    <t>02010239</t>
  </si>
  <si>
    <t>Composición curso 2018/2019</t>
  </si>
  <si>
    <t>PUESTOS DE TRABAJO (COMPOSICIÓN JURÍDICA PLANTILLA JURÍDICA 2018/2019)</t>
  </si>
  <si>
    <t>FF</t>
  </si>
  <si>
    <t>Estudio de Plantillas para el curso 2019/2020. Dirección General de Recursos Humanos y Programación Educativa</t>
  </si>
  <si>
    <t>Composición curso 2019/2020</t>
  </si>
  <si>
    <t>PUESTOS DE TRABAJO (COMPOSICIÓN JURÍDICA PLANTILLA JURÍDICA 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</si>
</sst>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12" fillId="4" borderId="4" applyNumberFormat="0" applyFont="0" applyAlignment="0" applyProtection="0"/>
    <xf numFmtId="0" fontId="13" fillId="11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1">
    <xf numFmtId="0" fontId="0" fillId="0" borderId="0" xfId="0"/>
    <xf numFmtId="0" fontId="19" fillId="0" borderId="12" xfId="33" applyFont="1" applyFill="1" applyBorder="1" applyAlignment="1" applyProtection="1">
      <alignment vertical="center"/>
    </xf>
    <xf numFmtId="0" fontId="19" fillId="0" borderId="0" xfId="33" applyFont="1" applyFill="1" applyBorder="1" applyAlignment="1" applyProtection="1">
      <alignment horizontal="left" vertical="center"/>
    </xf>
    <xf numFmtId="0" fontId="19" fillId="0" borderId="13" xfId="33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19" borderId="17" xfId="33" applyFont="1" applyFill="1" applyBorder="1" applyAlignment="1" applyProtection="1">
      <alignment horizontal="center" vertical="center"/>
    </xf>
    <xf numFmtId="0" fontId="21" fillId="19" borderId="18" xfId="33" applyFont="1" applyFill="1" applyBorder="1" applyAlignment="1" applyProtection="1">
      <alignment horizontal="center" vertical="center"/>
    </xf>
    <xf numFmtId="0" fontId="20" fillId="19" borderId="18" xfId="33" applyFont="1" applyFill="1" applyBorder="1" applyAlignment="1" applyProtection="1">
      <alignment horizontal="center" vertical="center"/>
    </xf>
    <xf numFmtId="0" fontId="21" fillId="19" borderId="19" xfId="33" applyFont="1" applyFill="1" applyBorder="1" applyAlignment="1" applyProtection="1">
      <alignment horizontal="center" vertical="center"/>
    </xf>
    <xf numFmtId="1" fontId="26" fillId="0" borderId="25" xfId="33" applyNumberFormat="1" applyFont="1" applyFill="1" applyBorder="1" applyAlignment="1" applyProtection="1">
      <alignment horizontal="center" vertical="center" wrapText="1"/>
    </xf>
    <xf numFmtId="1" fontId="26" fillId="0" borderId="26" xfId="33" applyNumberFormat="1" applyFont="1" applyFill="1" applyBorder="1" applyAlignment="1" applyProtection="1">
      <alignment horizontal="center" vertical="center" wrapText="1"/>
    </xf>
    <xf numFmtId="1" fontId="26" fillId="0" borderId="27" xfId="33" applyNumberFormat="1" applyFont="1" applyFill="1" applyBorder="1" applyAlignment="1" applyProtection="1">
      <alignment horizontal="center" vertical="center" wrapText="1"/>
    </xf>
    <xf numFmtId="1" fontId="26" fillId="22" borderId="23" xfId="33" applyNumberFormat="1" applyFont="1" applyFill="1" applyBorder="1" applyAlignment="1" applyProtection="1">
      <alignment horizontal="center" vertical="center" wrapText="1"/>
    </xf>
    <xf numFmtId="1" fontId="26" fillId="22" borderId="21" xfId="33" applyNumberFormat="1" applyFont="1" applyFill="1" applyBorder="1" applyAlignment="1" applyProtection="1">
      <alignment horizontal="center" vertical="center" wrapText="1"/>
    </xf>
    <xf numFmtId="1" fontId="26" fillId="22" borderId="28" xfId="33" applyNumberFormat="1" applyFont="1" applyFill="1" applyBorder="1" applyAlignment="1" applyProtection="1">
      <alignment horizontal="center" vertical="center" wrapText="1"/>
    </xf>
    <xf numFmtId="1" fontId="26" fillId="22" borderId="29" xfId="33" applyNumberFormat="1" applyFont="1" applyFill="1" applyBorder="1" applyAlignment="1" applyProtection="1">
      <alignment horizontal="center" vertical="center" wrapText="1"/>
    </xf>
    <xf numFmtId="1" fontId="26" fillId="22" borderId="30" xfId="33" applyNumberFormat="1" applyFont="1" applyFill="1" applyBorder="1" applyAlignment="1" applyProtection="1">
      <alignment horizontal="center" vertical="center" wrapText="1"/>
    </xf>
    <xf numFmtId="1" fontId="26" fillId="0" borderId="33" xfId="33" applyNumberFormat="1" applyFont="1" applyFill="1" applyBorder="1" applyAlignment="1" applyProtection="1">
      <alignment horizontal="center" vertical="center" wrapText="1"/>
    </xf>
    <xf numFmtId="1" fontId="26" fillId="0" borderId="34" xfId="33" applyNumberFormat="1" applyFont="1" applyFill="1" applyBorder="1" applyAlignment="1" applyProtection="1">
      <alignment horizontal="center" vertical="center" wrapText="1"/>
    </xf>
    <xf numFmtId="1" fontId="26" fillId="0" borderId="36" xfId="33" applyNumberFormat="1" applyFont="1" applyFill="1" applyBorder="1" applyAlignment="1" applyProtection="1">
      <alignment horizontal="center" vertical="center" wrapText="1"/>
    </xf>
    <xf numFmtId="1" fontId="26" fillId="22" borderId="10" xfId="33" applyNumberFormat="1" applyFont="1" applyFill="1" applyBorder="1" applyAlignment="1" applyProtection="1">
      <alignment horizontal="center" vertical="center" wrapText="1"/>
    </xf>
    <xf numFmtId="1" fontId="26" fillId="22" borderId="4" xfId="33" applyNumberFormat="1" applyFont="1" applyFill="1" applyBorder="1" applyAlignment="1" applyProtection="1">
      <alignment horizontal="center" vertical="center" wrapText="1"/>
    </xf>
    <xf numFmtId="1" fontId="26" fillId="22" borderId="37" xfId="33" applyNumberFormat="1" applyFont="1" applyFill="1" applyBorder="1" applyAlignment="1" applyProtection="1">
      <alignment horizontal="center" vertical="center" wrapText="1"/>
    </xf>
    <xf numFmtId="1" fontId="26" fillId="22" borderId="38" xfId="33" applyNumberFormat="1" applyFont="1" applyFill="1" applyBorder="1" applyAlignment="1" applyProtection="1">
      <alignment horizontal="center" vertical="center" wrapText="1"/>
    </xf>
    <xf numFmtId="1" fontId="26" fillId="22" borderId="39" xfId="33" applyNumberFormat="1" applyFont="1" applyFill="1" applyBorder="1" applyAlignment="1" applyProtection="1">
      <alignment horizontal="center" vertical="center" wrapText="1"/>
    </xf>
    <xf numFmtId="1" fontId="26" fillId="0" borderId="10" xfId="33" applyNumberFormat="1" applyFont="1" applyFill="1" applyBorder="1" applyAlignment="1" applyProtection="1">
      <alignment horizontal="center" vertical="center" wrapText="1"/>
    </xf>
    <xf numFmtId="1" fontId="26" fillId="0" borderId="4" xfId="33" applyNumberFormat="1" applyFont="1" applyFill="1" applyBorder="1" applyAlignment="1" applyProtection="1">
      <alignment horizontal="center" vertical="center" wrapText="1"/>
    </xf>
    <xf numFmtId="1" fontId="26" fillId="0" borderId="11" xfId="33" applyNumberFormat="1" applyFont="1" applyFill="1" applyBorder="1" applyAlignment="1" applyProtection="1">
      <alignment horizontal="center" vertical="center" wrapText="1"/>
    </xf>
    <xf numFmtId="1" fontId="26" fillId="0" borderId="40" xfId="33" applyNumberFormat="1" applyFont="1" applyFill="1" applyBorder="1" applyAlignment="1" applyProtection="1">
      <alignment horizontal="center" vertical="center" wrapText="1"/>
    </xf>
    <xf numFmtId="1" fontId="26" fillId="0" borderId="41" xfId="33" applyNumberFormat="1" applyFont="1" applyFill="1" applyBorder="1" applyAlignment="1" applyProtection="1">
      <alignment horizontal="center" vertical="center" wrapText="1"/>
    </xf>
    <xf numFmtId="1" fontId="26" fillId="0" borderId="42" xfId="33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right" vertical="center" wrapText="1"/>
    </xf>
    <xf numFmtId="1" fontId="24" fillId="0" borderId="0" xfId="33" applyNumberFormat="1" applyFont="1" applyFill="1" applyBorder="1" applyAlignment="1" applyProtection="1">
      <alignment horizontal="right" vertical="center" wrapText="1"/>
    </xf>
    <xf numFmtId="1" fontId="24" fillId="0" borderId="0" xfId="33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6" fillId="0" borderId="43" xfId="33" applyNumberFormat="1" applyFont="1" applyFill="1" applyBorder="1" applyAlignment="1" applyProtection="1">
      <alignment horizontal="center" vertical="center" wrapText="1"/>
    </xf>
    <xf numFmtId="1" fontId="26" fillId="0" borderId="21" xfId="33" applyNumberFormat="1" applyFont="1" applyFill="1" applyBorder="1" applyAlignment="1" applyProtection="1">
      <alignment horizontal="center" vertical="center" wrapText="1"/>
    </xf>
    <xf numFmtId="1" fontId="26" fillId="0" borderId="20" xfId="33" applyNumberFormat="1" applyFont="1" applyFill="1" applyBorder="1" applyAlignment="1" applyProtection="1">
      <alignment horizontal="center" vertical="center" wrapText="1"/>
    </xf>
    <xf numFmtId="1" fontId="26" fillId="0" borderId="44" xfId="33" applyNumberFormat="1" applyFont="1" applyFill="1" applyBorder="1" applyAlignment="1" applyProtection="1">
      <alignment horizontal="center" vertical="center" wrapText="1"/>
    </xf>
    <xf numFmtId="1" fontId="26" fillId="0" borderId="45" xfId="33" applyNumberFormat="1" applyFont="1" applyFill="1" applyBorder="1" applyAlignment="1" applyProtection="1">
      <alignment horizontal="center" vertical="center" wrapText="1"/>
    </xf>
    <xf numFmtId="1" fontId="26" fillId="0" borderId="32" xfId="33" applyNumberFormat="1" applyFont="1" applyFill="1" applyBorder="1" applyAlignment="1" applyProtection="1">
      <alignment horizontal="center" vertical="center" wrapText="1"/>
    </xf>
    <xf numFmtId="1" fontId="26" fillId="0" borderId="31" xfId="3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33" applyFont="1" applyFill="1" applyBorder="1" applyAlignment="1" applyProtection="1">
      <alignment vertical="center"/>
    </xf>
    <xf numFmtId="1" fontId="25" fillId="0" borderId="4" xfId="33" applyNumberFormat="1" applyFont="1" applyFill="1" applyBorder="1" applyAlignment="1" applyProtection="1">
      <alignment horizontal="center" vertical="center" wrapText="1"/>
    </xf>
    <xf numFmtId="0" fontId="19" fillId="0" borderId="46" xfId="33" applyFont="1" applyFill="1" applyBorder="1" applyAlignment="1" applyProtection="1">
      <alignment vertical="center"/>
    </xf>
    <xf numFmtId="0" fontId="19" fillId="0" borderId="47" xfId="33" applyFont="1" applyFill="1" applyBorder="1" applyAlignment="1" applyProtection="1">
      <alignment horizontal="left" vertical="center"/>
    </xf>
    <xf numFmtId="0" fontId="19" fillId="0" borderId="48" xfId="33" applyFont="1" applyFill="1" applyBorder="1" applyAlignment="1" applyProtection="1">
      <alignment vertical="center"/>
    </xf>
    <xf numFmtId="1" fontId="26" fillId="21" borderId="21" xfId="0" applyNumberFormat="1" applyFont="1" applyFill="1" applyBorder="1" applyAlignment="1" applyProtection="1">
      <alignment horizontal="center" vertical="center" wrapText="1"/>
    </xf>
    <xf numFmtId="1" fontId="26" fillId="21" borderId="4" xfId="0" applyNumberFormat="1" applyFont="1" applyFill="1" applyBorder="1" applyAlignment="1" applyProtection="1">
      <alignment horizontal="center" vertical="center" wrapText="1"/>
    </xf>
    <xf numFmtId="1" fontId="26" fillId="21" borderId="3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33" applyFont="1" applyFill="1" applyBorder="1" applyAlignment="1" applyProtection="1">
      <alignment horizontal="center" vertical="center"/>
    </xf>
    <xf numFmtId="49" fontId="19" fillId="0" borderId="47" xfId="33" applyNumberFormat="1" applyFont="1" applyFill="1" applyBorder="1" applyAlignment="1" applyProtection="1">
      <alignment horizontal="center" vertical="center"/>
    </xf>
    <xf numFmtId="0" fontId="19" fillId="0" borderId="0" xfId="33" applyFont="1" applyFill="1" applyBorder="1" applyAlignment="1" applyProtection="1">
      <alignment horizontal="center" vertical="center"/>
    </xf>
    <xf numFmtId="49" fontId="19" fillId="0" borderId="0" xfId="33" applyNumberFormat="1" applyFont="1" applyFill="1" applyBorder="1" applyAlignment="1" applyProtection="1">
      <alignment horizontal="center" vertical="center"/>
    </xf>
    <xf numFmtId="1" fontId="26" fillId="20" borderId="25" xfId="33" applyNumberFormat="1" applyFont="1" applyFill="1" applyBorder="1" applyAlignment="1" applyProtection="1">
      <alignment horizontal="center" vertical="center" wrapText="1"/>
    </xf>
    <xf numFmtId="1" fontId="26" fillId="20" borderId="26" xfId="33" applyNumberFormat="1" applyFont="1" applyFill="1" applyBorder="1" applyAlignment="1" applyProtection="1">
      <alignment horizontal="center" vertical="center" wrapText="1"/>
    </xf>
    <xf numFmtId="1" fontId="26" fillId="20" borderId="33" xfId="33" applyNumberFormat="1" applyFont="1" applyFill="1" applyBorder="1" applyAlignment="1" applyProtection="1">
      <alignment horizontal="center" vertical="center" wrapText="1"/>
    </xf>
    <xf numFmtId="1" fontId="26" fillId="20" borderId="34" xfId="33" applyNumberFormat="1" applyFont="1" applyFill="1" applyBorder="1" applyAlignment="1" applyProtection="1">
      <alignment horizontal="center" vertical="center" wrapText="1"/>
    </xf>
    <xf numFmtId="1" fontId="25" fillId="18" borderId="23" xfId="33" applyNumberFormat="1" applyFont="1" applyFill="1" applyBorder="1" applyAlignment="1" applyProtection="1">
      <alignment horizontal="center" vertical="center" wrapText="1"/>
    </xf>
    <xf numFmtId="1" fontId="25" fillId="18" borderId="21" xfId="33" applyNumberFormat="1" applyFont="1" applyFill="1" applyBorder="1" applyAlignment="1" applyProtection="1">
      <alignment horizontal="center" vertical="center" wrapText="1"/>
    </xf>
    <xf numFmtId="1" fontId="25" fillId="18" borderId="24" xfId="33" applyNumberFormat="1" applyFont="1" applyFill="1" applyBorder="1" applyAlignment="1" applyProtection="1">
      <alignment horizontal="center" vertical="center" wrapText="1"/>
    </xf>
    <xf numFmtId="1" fontId="26" fillId="18" borderId="44" xfId="33" applyNumberFormat="1" applyFont="1" applyFill="1" applyBorder="1" applyAlignment="1" applyProtection="1">
      <alignment horizontal="center" vertical="center" wrapText="1"/>
    </xf>
    <xf numFmtId="1" fontId="26" fillId="18" borderId="21" xfId="33" applyNumberFormat="1" applyFont="1" applyFill="1" applyBorder="1" applyAlignment="1" applyProtection="1">
      <alignment horizontal="center" vertical="center" wrapText="1"/>
    </xf>
    <xf numFmtId="1" fontId="26" fillId="18" borderId="20" xfId="33" applyNumberFormat="1" applyFont="1" applyFill="1" applyBorder="1" applyAlignment="1" applyProtection="1">
      <alignment horizontal="center" vertical="center" wrapText="1"/>
    </xf>
    <xf numFmtId="1" fontId="25" fillId="18" borderId="10" xfId="33" applyNumberFormat="1" applyFont="1" applyFill="1" applyBorder="1" applyAlignment="1" applyProtection="1">
      <alignment horizontal="center" vertical="center" wrapText="1"/>
    </xf>
    <xf numFmtId="1" fontId="25" fillId="18" borderId="4" xfId="33" applyNumberFormat="1" applyFont="1" applyFill="1" applyBorder="1" applyAlignment="1" applyProtection="1">
      <alignment horizontal="center" vertical="center" wrapText="1"/>
    </xf>
    <xf numFmtId="1" fontId="25" fillId="18" borderId="11" xfId="33" applyNumberFormat="1" applyFont="1" applyFill="1" applyBorder="1" applyAlignment="1" applyProtection="1">
      <alignment horizontal="center" vertical="center" wrapText="1"/>
    </xf>
    <xf numFmtId="1" fontId="26" fillId="18" borderId="31" xfId="33" applyNumberFormat="1" applyFont="1" applyFill="1" applyBorder="1" applyAlignment="1" applyProtection="1">
      <alignment horizontal="center" vertical="center" wrapText="1"/>
    </xf>
    <xf numFmtId="1" fontId="26" fillId="18" borderId="4" xfId="33" applyNumberFormat="1" applyFont="1" applyFill="1" applyBorder="1" applyAlignment="1" applyProtection="1">
      <alignment horizontal="center" vertical="center" wrapText="1"/>
    </xf>
    <xf numFmtId="1" fontId="26" fillId="18" borderId="32" xfId="33" applyNumberFormat="1" applyFont="1" applyFill="1" applyBorder="1" applyAlignment="1" applyProtection="1">
      <alignment horizontal="center" vertical="center" wrapText="1"/>
    </xf>
    <xf numFmtId="1" fontId="25" fillId="23" borderId="10" xfId="33" applyNumberFormat="1" applyFont="1" applyFill="1" applyBorder="1" applyAlignment="1" applyProtection="1">
      <alignment horizontal="center" vertical="center" wrapText="1"/>
    </xf>
    <xf numFmtId="1" fontId="25" fillId="23" borderId="4" xfId="33" applyNumberFormat="1" applyFont="1" applyFill="1" applyBorder="1" applyAlignment="1" applyProtection="1">
      <alignment horizontal="center" vertical="center" wrapText="1"/>
    </xf>
    <xf numFmtId="1" fontId="25" fillId="23" borderId="11" xfId="33" applyNumberFormat="1" applyFont="1" applyFill="1" applyBorder="1" applyAlignment="1" applyProtection="1">
      <alignment horizontal="center" vertical="center" wrapText="1"/>
    </xf>
    <xf numFmtId="1" fontId="25" fillId="18" borderId="61" xfId="33" applyNumberFormat="1" applyFont="1" applyFill="1" applyBorder="1" applyAlignment="1" applyProtection="1">
      <alignment horizontal="center" vertical="center" wrapText="1"/>
    </xf>
    <xf numFmtId="1" fontId="25" fillId="18" borderId="62" xfId="33" applyNumberFormat="1" applyFont="1" applyFill="1" applyBorder="1" applyAlignment="1" applyProtection="1">
      <alignment horizontal="center" vertical="center" wrapText="1"/>
    </xf>
    <xf numFmtId="0" fontId="21" fillId="25" borderId="14" xfId="33" applyFont="1" applyFill="1" applyBorder="1" applyAlignment="1" applyProtection="1">
      <alignment horizontal="center" vertical="center"/>
    </xf>
    <xf numFmtId="0" fontId="21" fillId="25" borderId="15" xfId="33" applyFont="1" applyFill="1" applyBorder="1" applyAlignment="1" applyProtection="1">
      <alignment horizontal="center" vertical="center"/>
    </xf>
    <xf numFmtId="0" fontId="21" fillId="25" borderId="16" xfId="33" applyFont="1" applyFill="1" applyBorder="1" applyAlignment="1" applyProtection="1">
      <alignment horizontal="center" vertical="center"/>
    </xf>
    <xf numFmtId="1" fontId="26" fillId="21" borderId="22" xfId="0" applyNumberFormat="1" applyFont="1" applyFill="1" applyBorder="1" applyAlignment="1" applyProtection="1">
      <alignment horizontal="center" vertical="center" wrapText="1"/>
    </xf>
    <xf numFmtId="1" fontId="26" fillId="21" borderId="23" xfId="33" applyNumberFormat="1" applyFont="1" applyFill="1" applyBorder="1" applyAlignment="1" applyProtection="1">
      <alignment horizontal="center" vertical="center" wrapText="1"/>
    </xf>
    <xf numFmtId="1" fontId="26" fillId="21" borderId="21" xfId="33" applyNumberFormat="1" applyFont="1" applyFill="1" applyBorder="1" applyAlignment="1" applyProtection="1">
      <alignment horizontal="center" vertical="center" wrapText="1"/>
    </xf>
    <xf numFmtId="1" fontId="26" fillId="21" borderId="24" xfId="33" applyNumberFormat="1" applyFont="1" applyFill="1" applyBorder="1" applyAlignment="1" applyProtection="1">
      <alignment horizontal="center" vertical="center" wrapText="1"/>
    </xf>
    <xf numFmtId="1" fontId="26" fillId="21" borderId="35" xfId="0" applyNumberFormat="1" applyFont="1" applyFill="1" applyBorder="1" applyAlignment="1" applyProtection="1">
      <alignment horizontal="center" vertical="center" wrapText="1"/>
    </xf>
    <xf numFmtId="1" fontId="26" fillId="21" borderId="10" xfId="33" applyNumberFormat="1" applyFont="1" applyFill="1" applyBorder="1" applyAlignment="1" applyProtection="1">
      <alignment horizontal="center" vertical="center" wrapText="1"/>
    </xf>
    <xf numFmtId="1" fontId="26" fillId="21" borderId="4" xfId="33" applyNumberFormat="1" applyFont="1" applyFill="1" applyBorder="1" applyAlignment="1" applyProtection="1">
      <alignment horizontal="center" vertical="center" wrapText="1"/>
    </xf>
    <xf numFmtId="1" fontId="26" fillId="21" borderId="11" xfId="33" applyNumberFormat="1" applyFont="1" applyFill="1" applyBorder="1" applyAlignment="1" applyProtection="1">
      <alignment horizontal="center" vertical="center" wrapText="1"/>
    </xf>
    <xf numFmtId="1" fontId="26" fillId="21" borderId="36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1" fontId="26" fillId="20" borderId="20" xfId="33" applyNumberFormat="1" applyFont="1" applyFill="1" applyBorder="1" applyAlignment="1" applyProtection="1">
      <alignment horizontal="center" vertical="center" wrapText="1"/>
    </xf>
    <xf numFmtId="1" fontId="26" fillId="20" borderId="32" xfId="33" applyNumberFormat="1" applyFont="1" applyFill="1" applyBorder="1" applyAlignment="1" applyProtection="1">
      <alignment horizontal="center" vertical="center" wrapText="1"/>
    </xf>
    <xf numFmtId="1" fontId="25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vertical="center"/>
    </xf>
    <xf numFmtId="1" fontId="26" fillId="0" borderId="0" xfId="0" applyNumberFormat="1" applyFont="1" applyFill="1" applyBorder="1" applyAlignment="1" applyProtection="1">
      <alignment horizontal="right" vertical="center" wrapText="1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1" fontId="26" fillId="0" borderId="0" xfId="33" applyNumberFormat="1" applyFont="1" applyFill="1" applyBorder="1" applyAlignment="1" applyProtection="1">
      <alignment horizontal="center" vertical="center" wrapText="1"/>
    </xf>
    <xf numFmtId="0" fontId="19" fillId="0" borderId="0" xfId="33" quotePrefix="1" applyFont="1" applyFill="1" applyBorder="1" applyAlignment="1" applyProtection="1">
      <alignment horizontal="center" vertical="center"/>
    </xf>
    <xf numFmtId="1" fontId="25" fillId="0" borderId="34" xfId="33" applyNumberFormat="1" applyFont="1" applyFill="1" applyBorder="1" applyAlignment="1" applyProtection="1">
      <alignment horizontal="center" vertical="center" wrapText="1"/>
    </xf>
    <xf numFmtId="0" fontId="20" fillId="19" borderId="59" xfId="33" applyFont="1" applyFill="1" applyBorder="1" applyAlignment="1" applyProtection="1">
      <alignment horizontal="center" vertical="center" wrapText="1"/>
    </xf>
    <xf numFmtId="0" fontId="20" fillId="19" borderId="53" xfId="33" applyFont="1" applyFill="1" applyBorder="1" applyAlignment="1" applyProtection="1">
      <alignment horizontal="center" vertical="center" wrapText="1"/>
    </xf>
    <xf numFmtId="0" fontId="21" fillId="19" borderId="54" xfId="33" applyFont="1" applyFill="1" applyBorder="1" applyAlignment="1" applyProtection="1">
      <alignment horizontal="center" vertical="center"/>
    </xf>
    <xf numFmtId="0" fontId="21" fillId="19" borderId="55" xfId="33" applyFont="1" applyFill="1" applyBorder="1" applyAlignment="1" applyProtection="1">
      <alignment horizontal="center" vertical="center"/>
    </xf>
    <xf numFmtId="0" fontId="21" fillId="19" borderId="49" xfId="33" applyFont="1" applyFill="1" applyBorder="1" applyAlignment="1" applyProtection="1">
      <alignment horizontal="center" vertical="center"/>
    </xf>
    <xf numFmtId="0" fontId="21" fillId="19" borderId="53" xfId="33" applyFont="1" applyFill="1" applyBorder="1" applyAlignment="1" applyProtection="1">
      <alignment horizontal="center" vertical="center"/>
    </xf>
    <xf numFmtId="0" fontId="21" fillId="19" borderId="56" xfId="33" applyFont="1" applyFill="1" applyBorder="1" applyAlignment="1" applyProtection="1">
      <alignment horizontal="center" vertical="center"/>
    </xf>
    <xf numFmtId="0" fontId="21" fillId="19" borderId="57" xfId="33" applyFont="1" applyFill="1" applyBorder="1" applyAlignment="1" applyProtection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20" fillId="19" borderId="49" xfId="33" applyFont="1" applyFill="1" applyBorder="1" applyAlignment="1" applyProtection="1">
      <alignment horizontal="center" vertical="center"/>
    </xf>
    <xf numFmtId="0" fontId="21" fillId="19" borderId="58" xfId="33" applyFont="1" applyFill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31"/>
  <sheetViews>
    <sheetView showZeros="0" tabSelected="1" zoomScaleNormal="100" workbookViewId="0">
      <pane xSplit="4" ySplit="9" topLeftCell="E10" activePane="bottomRight" state="frozen"/>
      <selection pane="topRight" activeCell="G1" sqref="G1"/>
      <selection pane="bottomLeft" activeCell="A10" sqref="A10"/>
      <selection pane="bottomRight" activeCell="A7" sqref="A7"/>
    </sheetView>
  </sheetViews>
  <sheetFormatPr baseColWidth="10" defaultRowHeight="12.75" x14ac:dyDescent="0.2"/>
  <cols>
    <col min="1" max="1" width="23.140625" style="43" bestFit="1" customWidth="1"/>
    <col min="2" max="2" width="11.42578125" style="52"/>
    <col min="3" max="3" width="6.42578125" style="43" customWidth="1"/>
    <col min="4" max="4" width="23.28515625" style="43" customWidth="1"/>
    <col min="5" max="17" width="4" style="5" customWidth="1"/>
    <col min="18" max="19" width="4.7109375" style="5" customWidth="1"/>
    <col min="20" max="20" width="4.7109375" style="4" customWidth="1"/>
    <col min="21" max="36" width="5.140625" style="4" customWidth="1"/>
    <col min="37" max="55" width="5.140625" style="5" customWidth="1"/>
    <col min="56" max="87" width="4.7109375" style="5" customWidth="1"/>
    <col min="88" max="101" width="4.5703125" style="5" customWidth="1"/>
    <col min="102" max="112" width="4.42578125" style="5" customWidth="1"/>
    <col min="113" max="119" width="4.5703125" style="5" customWidth="1"/>
    <col min="120" max="122" width="5.42578125" style="5" customWidth="1"/>
    <col min="123" max="16384" width="11.42578125" style="4"/>
  </cols>
  <sheetData>
    <row r="1" spans="1:122" ht="13.5" thickBot="1" x14ac:dyDescent="0.25"/>
    <row r="2" spans="1:122" x14ac:dyDescent="0.2">
      <c r="E2" s="108" t="s">
        <v>305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10"/>
    </row>
    <row r="3" spans="1:122" x14ac:dyDescent="0.2"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3"/>
    </row>
    <row r="4" spans="1:122" ht="13.5" thickBot="1" x14ac:dyDescent="0.25"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6"/>
    </row>
    <row r="6" spans="1:122" ht="13.5" thickBot="1" x14ac:dyDescent="0.25"/>
    <row r="7" spans="1:122" ht="23.25" customHeight="1" x14ac:dyDescent="0.2">
      <c r="A7" s="44"/>
      <c r="B7" s="53"/>
      <c r="C7" s="44"/>
      <c r="D7" s="44"/>
      <c r="E7" s="100" t="s">
        <v>302</v>
      </c>
      <c r="F7" s="101"/>
      <c r="G7" s="101"/>
      <c r="H7" s="101"/>
      <c r="I7" s="101"/>
      <c r="J7" s="101"/>
      <c r="K7" s="101"/>
      <c r="L7" s="105" t="s">
        <v>296</v>
      </c>
      <c r="M7" s="105"/>
      <c r="N7" s="105"/>
      <c r="O7" s="105"/>
      <c r="P7" s="105"/>
      <c r="Q7" s="105"/>
      <c r="R7" s="105" t="s">
        <v>306</v>
      </c>
      <c r="S7" s="105"/>
      <c r="T7" s="105"/>
      <c r="U7" s="105" t="s">
        <v>303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1" t="s">
        <v>265</v>
      </c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5" t="s">
        <v>307</v>
      </c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</row>
    <row r="8" spans="1:122" ht="13.5" thickBot="1" x14ac:dyDescent="0.25">
      <c r="A8" s="44"/>
      <c r="B8" s="53"/>
      <c r="C8" s="44"/>
      <c r="D8" s="44"/>
      <c r="E8" s="118" t="s">
        <v>17</v>
      </c>
      <c r="F8" s="119"/>
      <c r="G8" s="120"/>
      <c r="H8" s="104" t="s">
        <v>18</v>
      </c>
      <c r="I8" s="104"/>
      <c r="J8" s="104"/>
      <c r="K8" s="104"/>
      <c r="L8" s="117" t="s">
        <v>261</v>
      </c>
      <c r="M8" s="117"/>
      <c r="N8" s="117"/>
      <c r="O8" s="117" t="s">
        <v>262</v>
      </c>
      <c r="P8" s="117"/>
      <c r="Q8" s="117"/>
      <c r="R8" s="117" t="s">
        <v>17</v>
      </c>
      <c r="S8" s="117"/>
      <c r="T8" s="117"/>
      <c r="U8" s="104" t="s">
        <v>19</v>
      </c>
      <c r="V8" s="104"/>
      <c r="W8" s="102" t="s">
        <v>278</v>
      </c>
      <c r="X8" s="103"/>
      <c r="Y8" s="102" t="s">
        <v>279</v>
      </c>
      <c r="Z8" s="103"/>
      <c r="AA8" s="104" t="s">
        <v>20</v>
      </c>
      <c r="AB8" s="104"/>
      <c r="AC8" s="102" t="s">
        <v>280</v>
      </c>
      <c r="AD8" s="103"/>
      <c r="AE8" s="102" t="s">
        <v>281</v>
      </c>
      <c r="AF8" s="103"/>
      <c r="AG8" s="104" t="s">
        <v>209</v>
      </c>
      <c r="AH8" s="104"/>
      <c r="AI8" s="102" t="s">
        <v>304</v>
      </c>
      <c r="AJ8" s="103"/>
      <c r="AK8" s="104" t="s">
        <v>212</v>
      </c>
      <c r="AL8" s="104"/>
      <c r="AM8" s="102" t="s">
        <v>282</v>
      </c>
      <c r="AN8" s="103"/>
      <c r="AO8" s="102" t="s">
        <v>283</v>
      </c>
      <c r="AP8" s="103"/>
      <c r="AQ8" s="104" t="s">
        <v>211</v>
      </c>
      <c r="AR8" s="104"/>
      <c r="AS8" s="102" t="s">
        <v>284</v>
      </c>
      <c r="AT8" s="103"/>
      <c r="AU8" s="102" t="s">
        <v>285</v>
      </c>
      <c r="AV8" s="103"/>
      <c r="AW8" s="104" t="s">
        <v>244</v>
      </c>
      <c r="AX8" s="104"/>
      <c r="AY8" s="104" t="s">
        <v>210</v>
      </c>
      <c r="AZ8" s="104"/>
      <c r="BA8" s="104" t="s">
        <v>234</v>
      </c>
      <c r="BB8" s="104"/>
      <c r="BC8" s="104"/>
      <c r="BD8" s="104" t="s">
        <v>19</v>
      </c>
      <c r="BE8" s="104"/>
      <c r="BF8" s="102" t="s">
        <v>278</v>
      </c>
      <c r="BG8" s="103"/>
      <c r="BH8" s="102" t="s">
        <v>279</v>
      </c>
      <c r="BI8" s="103"/>
      <c r="BJ8" s="104" t="s">
        <v>20</v>
      </c>
      <c r="BK8" s="104"/>
      <c r="BL8" s="102" t="s">
        <v>280</v>
      </c>
      <c r="BM8" s="103"/>
      <c r="BN8" s="102" t="s">
        <v>281</v>
      </c>
      <c r="BO8" s="103"/>
      <c r="BP8" s="104" t="s">
        <v>209</v>
      </c>
      <c r="BQ8" s="104"/>
      <c r="BR8" s="104" t="s">
        <v>304</v>
      </c>
      <c r="BS8" s="104"/>
      <c r="BT8" s="104" t="s">
        <v>212</v>
      </c>
      <c r="BU8" s="104"/>
      <c r="BV8" s="102" t="s">
        <v>282</v>
      </c>
      <c r="BW8" s="103"/>
      <c r="BX8" s="102" t="s">
        <v>283</v>
      </c>
      <c r="BY8" s="103"/>
      <c r="BZ8" s="104" t="s">
        <v>211</v>
      </c>
      <c r="CA8" s="104"/>
      <c r="CB8" s="102" t="s">
        <v>284</v>
      </c>
      <c r="CC8" s="103"/>
      <c r="CD8" s="102" t="s">
        <v>285</v>
      </c>
      <c r="CE8" s="103"/>
      <c r="CF8" s="117" t="s">
        <v>244</v>
      </c>
      <c r="CG8" s="117"/>
      <c r="CH8" s="117" t="s">
        <v>210</v>
      </c>
      <c r="CI8" s="117"/>
      <c r="CJ8" s="104" t="s">
        <v>19</v>
      </c>
      <c r="CK8" s="104"/>
      <c r="CL8" s="102" t="s">
        <v>278</v>
      </c>
      <c r="CM8" s="103"/>
      <c r="CN8" s="102" t="s">
        <v>279</v>
      </c>
      <c r="CO8" s="103"/>
      <c r="CP8" s="104" t="s">
        <v>20</v>
      </c>
      <c r="CQ8" s="104"/>
      <c r="CR8" s="102" t="s">
        <v>280</v>
      </c>
      <c r="CS8" s="103"/>
      <c r="CT8" s="102" t="s">
        <v>281</v>
      </c>
      <c r="CU8" s="103"/>
      <c r="CV8" s="104" t="s">
        <v>209</v>
      </c>
      <c r="CW8" s="104"/>
      <c r="CX8" s="104" t="s">
        <v>304</v>
      </c>
      <c r="CY8" s="104"/>
      <c r="CZ8" s="104" t="s">
        <v>212</v>
      </c>
      <c r="DA8" s="104"/>
      <c r="DB8" s="102" t="s">
        <v>282</v>
      </c>
      <c r="DC8" s="103"/>
      <c r="DD8" s="102" t="s">
        <v>283</v>
      </c>
      <c r="DE8" s="103"/>
      <c r="DF8" s="104" t="s">
        <v>211</v>
      </c>
      <c r="DG8" s="104"/>
      <c r="DH8" s="102" t="s">
        <v>284</v>
      </c>
      <c r="DI8" s="103"/>
      <c r="DJ8" s="102" t="s">
        <v>285</v>
      </c>
      <c r="DK8" s="103"/>
      <c r="DL8" s="104" t="s">
        <v>244</v>
      </c>
      <c r="DM8" s="104"/>
      <c r="DN8" s="104" t="s">
        <v>210</v>
      </c>
      <c r="DO8" s="104"/>
      <c r="DP8" s="104" t="s">
        <v>234</v>
      </c>
      <c r="DQ8" s="104"/>
      <c r="DR8" s="107"/>
    </row>
    <row r="9" spans="1:122" ht="13.5" thickBot="1" x14ac:dyDescent="0.25">
      <c r="A9" s="78" t="s">
        <v>290</v>
      </c>
      <c r="B9" s="79" t="s">
        <v>235</v>
      </c>
      <c r="C9" s="79" t="s">
        <v>233</v>
      </c>
      <c r="D9" s="80" t="s">
        <v>208</v>
      </c>
      <c r="E9" s="6" t="s">
        <v>19</v>
      </c>
      <c r="F9" s="7" t="s">
        <v>20</v>
      </c>
      <c r="G9" s="7" t="s">
        <v>243</v>
      </c>
      <c r="H9" s="7" t="s">
        <v>19</v>
      </c>
      <c r="I9" s="7" t="s">
        <v>20</v>
      </c>
      <c r="J9" s="7" t="s">
        <v>243</v>
      </c>
      <c r="K9" s="7" t="s">
        <v>21</v>
      </c>
      <c r="L9" s="8" t="s">
        <v>19</v>
      </c>
      <c r="M9" s="8" t="s">
        <v>20</v>
      </c>
      <c r="N9" s="8" t="s">
        <v>243</v>
      </c>
      <c r="O9" s="8" t="s">
        <v>19</v>
      </c>
      <c r="P9" s="8" t="s">
        <v>20</v>
      </c>
      <c r="Q9" s="8" t="s">
        <v>243</v>
      </c>
      <c r="R9" s="8" t="s">
        <v>19</v>
      </c>
      <c r="S9" s="8" t="s">
        <v>20</v>
      </c>
      <c r="T9" s="8" t="s">
        <v>243</v>
      </c>
      <c r="U9" s="7" t="s">
        <v>236</v>
      </c>
      <c r="V9" s="7" t="s">
        <v>237</v>
      </c>
      <c r="W9" s="7" t="s">
        <v>236</v>
      </c>
      <c r="X9" s="7" t="s">
        <v>237</v>
      </c>
      <c r="Y9" s="7" t="s">
        <v>236</v>
      </c>
      <c r="Z9" s="7" t="s">
        <v>237</v>
      </c>
      <c r="AA9" s="7" t="s">
        <v>236</v>
      </c>
      <c r="AB9" s="7" t="s">
        <v>237</v>
      </c>
      <c r="AC9" s="7" t="s">
        <v>236</v>
      </c>
      <c r="AD9" s="7" t="s">
        <v>237</v>
      </c>
      <c r="AE9" s="7" t="s">
        <v>236</v>
      </c>
      <c r="AF9" s="7" t="s">
        <v>237</v>
      </c>
      <c r="AG9" s="7" t="s">
        <v>236</v>
      </c>
      <c r="AH9" s="7" t="s">
        <v>237</v>
      </c>
      <c r="AI9" s="7" t="s">
        <v>236</v>
      </c>
      <c r="AJ9" s="7" t="s">
        <v>237</v>
      </c>
      <c r="AK9" s="7" t="s">
        <v>236</v>
      </c>
      <c r="AL9" s="7" t="s">
        <v>237</v>
      </c>
      <c r="AM9" s="7" t="s">
        <v>236</v>
      </c>
      <c r="AN9" s="7" t="s">
        <v>237</v>
      </c>
      <c r="AO9" s="7" t="s">
        <v>236</v>
      </c>
      <c r="AP9" s="7" t="s">
        <v>237</v>
      </c>
      <c r="AQ9" s="7" t="s">
        <v>236</v>
      </c>
      <c r="AR9" s="7" t="s">
        <v>237</v>
      </c>
      <c r="AS9" s="7" t="s">
        <v>236</v>
      </c>
      <c r="AT9" s="7" t="s">
        <v>237</v>
      </c>
      <c r="AU9" s="7" t="s">
        <v>236</v>
      </c>
      <c r="AV9" s="7" t="s">
        <v>237</v>
      </c>
      <c r="AW9" s="7" t="s">
        <v>236</v>
      </c>
      <c r="AX9" s="7" t="s">
        <v>237</v>
      </c>
      <c r="AY9" s="7" t="s">
        <v>236</v>
      </c>
      <c r="AZ9" s="7" t="s">
        <v>237</v>
      </c>
      <c r="BA9" s="7" t="s">
        <v>236</v>
      </c>
      <c r="BB9" s="7" t="s">
        <v>237</v>
      </c>
      <c r="BC9" s="7" t="s">
        <v>263</v>
      </c>
      <c r="BD9" s="7" t="s">
        <v>236</v>
      </c>
      <c r="BE9" s="7" t="s">
        <v>237</v>
      </c>
      <c r="BF9" s="7" t="s">
        <v>236</v>
      </c>
      <c r="BG9" s="7" t="s">
        <v>237</v>
      </c>
      <c r="BH9" s="7" t="s">
        <v>236</v>
      </c>
      <c r="BI9" s="7" t="s">
        <v>237</v>
      </c>
      <c r="BJ9" s="7" t="s">
        <v>236</v>
      </c>
      <c r="BK9" s="7" t="s">
        <v>237</v>
      </c>
      <c r="BL9" s="7" t="s">
        <v>236</v>
      </c>
      <c r="BM9" s="7" t="s">
        <v>237</v>
      </c>
      <c r="BN9" s="7" t="s">
        <v>236</v>
      </c>
      <c r="BO9" s="7" t="s">
        <v>237</v>
      </c>
      <c r="BP9" s="7" t="s">
        <v>236</v>
      </c>
      <c r="BQ9" s="7" t="s">
        <v>237</v>
      </c>
      <c r="BR9" s="7" t="s">
        <v>236</v>
      </c>
      <c r="BS9" s="7" t="s">
        <v>237</v>
      </c>
      <c r="BT9" s="7" t="s">
        <v>236</v>
      </c>
      <c r="BU9" s="7" t="s">
        <v>237</v>
      </c>
      <c r="BV9" s="7" t="s">
        <v>236</v>
      </c>
      <c r="BW9" s="7" t="s">
        <v>237</v>
      </c>
      <c r="BX9" s="7" t="s">
        <v>236</v>
      </c>
      <c r="BY9" s="7" t="s">
        <v>237</v>
      </c>
      <c r="BZ9" s="7" t="s">
        <v>236</v>
      </c>
      <c r="CA9" s="7" t="s">
        <v>237</v>
      </c>
      <c r="CB9" s="7" t="s">
        <v>236</v>
      </c>
      <c r="CC9" s="7" t="s">
        <v>237</v>
      </c>
      <c r="CD9" s="7" t="s">
        <v>236</v>
      </c>
      <c r="CE9" s="7" t="s">
        <v>237</v>
      </c>
      <c r="CF9" s="8" t="s">
        <v>236</v>
      </c>
      <c r="CG9" s="8" t="s">
        <v>237</v>
      </c>
      <c r="CH9" s="8" t="s">
        <v>236</v>
      </c>
      <c r="CI9" s="8" t="s">
        <v>237</v>
      </c>
      <c r="CJ9" s="7" t="s">
        <v>236</v>
      </c>
      <c r="CK9" s="7" t="s">
        <v>237</v>
      </c>
      <c r="CL9" s="7" t="s">
        <v>236</v>
      </c>
      <c r="CM9" s="7" t="s">
        <v>237</v>
      </c>
      <c r="CN9" s="7" t="s">
        <v>236</v>
      </c>
      <c r="CO9" s="7" t="s">
        <v>237</v>
      </c>
      <c r="CP9" s="7" t="s">
        <v>236</v>
      </c>
      <c r="CQ9" s="7" t="s">
        <v>237</v>
      </c>
      <c r="CR9" s="7" t="s">
        <v>236</v>
      </c>
      <c r="CS9" s="7" t="s">
        <v>237</v>
      </c>
      <c r="CT9" s="7" t="s">
        <v>236</v>
      </c>
      <c r="CU9" s="7" t="s">
        <v>237</v>
      </c>
      <c r="CV9" s="7" t="s">
        <v>236</v>
      </c>
      <c r="CW9" s="7" t="s">
        <v>237</v>
      </c>
      <c r="CX9" s="7" t="s">
        <v>236</v>
      </c>
      <c r="CY9" s="7" t="s">
        <v>237</v>
      </c>
      <c r="CZ9" s="7" t="s">
        <v>236</v>
      </c>
      <c r="DA9" s="7" t="s">
        <v>237</v>
      </c>
      <c r="DB9" s="7" t="s">
        <v>236</v>
      </c>
      <c r="DC9" s="7" t="s">
        <v>237</v>
      </c>
      <c r="DD9" s="7" t="s">
        <v>236</v>
      </c>
      <c r="DE9" s="7" t="s">
        <v>237</v>
      </c>
      <c r="DF9" s="7" t="s">
        <v>236</v>
      </c>
      <c r="DG9" s="7" t="s">
        <v>237</v>
      </c>
      <c r="DH9" s="7" t="s">
        <v>236</v>
      </c>
      <c r="DI9" s="7" t="s">
        <v>237</v>
      </c>
      <c r="DJ9" s="7" t="s">
        <v>236</v>
      </c>
      <c r="DK9" s="7" t="s">
        <v>237</v>
      </c>
      <c r="DL9" s="7" t="s">
        <v>236</v>
      </c>
      <c r="DM9" s="7" t="s">
        <v>237</v>
      </c>
      <c r="DN9" s="7" t="s">
        <v>236</v>
      </c>
      <c r="DO9" s="7" t="s">
        <v>237</v>
      </c>
      <c r="DP9" s="7" t="s">
        <v>236</v>
      </c>
      <c r="DQ9" s="7" t="s">
        <v>237</v>
      </c>
      <c r="DR9" s="9" t="s">
        <v>263</v>
      </c>
    </row>
    <row r="10" spans="1:122" ht="29.25" customHeight="1" thickBot="1" x14ac:dyDescent="0.25">
      <c r="A10" s="46" t="s">
        <v>245</v>
      </c>
      <c r="B10" s="54" t="s">
        <v>24</v>
      </c>
      <c r="C10" s="47" t="s">
        <v>286</v>
      </c>
      <c r="D10" s="48" t="s">
        <v>25</v>
      </c>
      <c r="E10" s="61">
        <v>3</v>
      </c>
      <c r="F10" s="62">
        <v>7</v>
      </c>
      <c r="G10" s="63">
        <v>0</v>
      </c>
      <c r="H10" s="64">
        <v>3</v>
      </c>
      <c r="I10" s="65">
        <v>7</v>
      </c>
      <c r="J10" s="65">
        <v>0</v>
      </c>
      <c r="K10" s="66">
        <v>0</v>
      </c>
      <c r="L10" s="36"/>
      <c r="M10" s="37"/>
      <c r="N10" s="38"/>
      <c r="O10" s="39"/>
      <c r="P10" s="37"/>
      <c r="Q10" s="37"/>
      <c r="R10" s="57">
        <f>E10+L10-O10</f>
        <v>3</v>
      </c>
      <c r="S10" s="58">
        <f>F10+M10-P10</f>
        <v>7</v>
      </c>
      <c r="T10" s="91">
        <f>G10+N10-Q10</f>
        <v>0</v>
      </c>
      <c r="U10" s="49">
        <v>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5</v>
      </c>
      <c r="AB10" s="49">
        <v>0</v>
      </c>
      <c r="AC10" s="49">
        <v>1</v>
      </c>
      <c r="AD10" s="49">
        <v>0</v>
      </c>
      <c r="AE10" s="49">
        <v>0</v>
      </c>
      <c r="AF10" s="49">
        <v>0</v>
      </c>
      <c r="AG10" s="49">
        <v>2</v>
      </c>
      <c r="AH10" s="49">
        <v>0</v>
      </c>
      <c r="AI10" s="49">
        <v>0</v>
      </c>
      <c r="AJ10" s="49">
        <v>0</v>
      </c>
      <c r="AK10" s="49">
        <v>1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 t="s">
        <v>266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0</v>
      </c>
      <c r="AY10" s="49">
        <v>0</v>
      </c>
      <c r="AZ10" s="81">
        <v>1</v>
      </c>
      <c r="BA10" s="82">
        <f>U10+AA10+AG10+AK10+AQ10+AW10+AY10+AU10+AS10+AO10+AM10+AE10+AC10+Y10+W10+AI10</f>
        <v>13</v>
      </c>
      <c r="BB10" s="83">
        <f>IF(ISNUMBER(V10),V10,0)+IF(ISNUMBER(AB10),AB10,0)+IF(ISNUMBER(AH10),AH10,0)+IF(ISNUMBER(X10),X10,0)+IF(ISNUMBER(Z10),Z10,0)+IF(ISNUMBER(AD10),AD10,0)+IF(ISNUMBER(AF10),AF10,0)+IF(ISNUMBER(AL10),AL10,0)+IF(ISNUMBER(AR10),AR10,0)+IF(ISNUMBER(AX10),AX10,0)+IF(ISNUMBER(AZ10),AZ10,0)+IF(ISNUMBER(AN10),AN10,0)+IF(ISNUMBER(AP10),AP10,0)+IF(ISNUMBER(AT10),AT10,0)+IF(ISNUMBER(AV10),AV10,0)+IF(ISNUMBER(AJ10),AJ10,0)</f>
        <v>1</v>
      </c>
      <c r="BC10" s="84">
        <f>BA10+BB10</f>
        <v>14</v>
      </c>
      <c r="BD10" s="10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2"/>
      <c r="CJ10" s="13">
        <f t="shared" ref="CJ10:CJ11" si="0">U10+BD10</f>
        <v>3</v>
      </c>
      <c r="CK10" s="14">
        <f t="shared" ref="CK10:CK11" si="1">V10+BE10</f>
        <v>0</v>
      </c>
      <c r="CL10" s="14">
        <f t="shared" ref="CL10:CL11" si="2">W10+BF10</f>
        <v>0</v>
      </c>
      <c r="CM10" s="14">
        <f t="shared" ref="CM10:CM11" si="3">X10+BG10</f>
        <v>0</v>
      </c>
      <c r="CN10" s="14">
        <f t="shared" ref="CN10:CN11" si="4">Y10+BH10</f>
        <v>0</v>
      </c>
      <c r="CO10" s="14">
        <f t="shared" ref="CO10:CO11" si="5">Z10+BI10</f>
        <v>0</v>
      </c>
      <c r="CP10" s="14">
        <f t="shared" ref="CP10:CP11" si="6">AA10+BJ10</f>
        <v>5</v>
      </c>
      <c r="CQ10" s="14">
        <f t="shared" ref="CQ10:CQ11" si="7">AB10+BK10</f>
        <v>0</v>
      </c>
      <c r="CR10" s="14">
        <f t="shared" ref="CR10:CR11" si="8">AC10+BL10</f>
        <v>1</v>
      </c>
      <c r="CS10" s="14">
        <f t="shared" ref="CS10:CS11" si="9">AD10+BM10</f>
        <v>0</v>
      </c>
      <c r="CT10" s="14">
        <f t="shared" ref="CT10:CT11" si="10">AE10+BN10</f>
        <v>0</v>
      </c>
      <c r="CU10" s="14">
        <f t="shared" ref="CU10:CU11" si="11">AF10+BO10</f>
        <v>0</v>
      </c>
      <c r="CV10" s="14">
        <f t="shared" ref="CV10:CV11" si="12">AG10+BP10</f>
        <v>2</v>
      </c>
      <c r="CW10" s="14">
        <f t="shared" ref="CW10:CW11" si="13">AH10+BQ10</f>
        <v>0</v>
      </c>
      <c r="CX10" s="14">
        <f t="shared" ref="CX10:CX11" si="14">AI10+BR10</f>
        <v>0</v>
      </c>
      <c r="CY10" s="14">
        <f t="shared" ref="CY10:CY11" si="15">AJ10+BS10</f>
        <v>0</v>
      </c>
      <c r="CZ10" s="14">
        <f t="shared" ref="CZ10:DD11" si="16">AK10+BT10</f>
        <v>1</v>
      </c>
      <c r="DA10" s="14">
        <f t="shared" si="16"/>
        <v>0</v>
      </c>
      <c r="DB10" s="14">
        <f t="shared" si="16"/>
        <v>0</v>
      </c>
      <c r="DC10" s="14">
        <f t="shared" si="16"/>
        <v>0</v>
      </c>
      <c r="DD10" s="14">
        <f t="shared" si="16"/>
        <v>0</v>
      </c>
      <c r="DE10" s="14">
        <f t="shared" ref="DE10:DE11" si="17">AP10+BY10</f>
        <v>0</v>
      </c>
      <c r="DF10" s="14">
        <f t="shared" ref="DF10:DF11" si="18">AQ10+BZ10</f>
        <v>0</v>
      </c>
      <c r="DG10" s="14" t="s">
        <v>266</v>
      </c>
      <c r="DH10" s="14">
        <f t="shared" ref="DH10" si="19">AS10+CB10</f>
        <v>0</v>
      </c>
      <c r="DI10" s="14">
        <f t="shared" ref="DI10:DI11" si="20">AT10+CC10</f>
        <v>0</v>
      </c>
      <c r="DJ10" s="14">
        <f t="shared" ref="DJ10:DJ11" si="21">AU10+CD10</f>
        <v>0</v>
      </c>
      <c r="DK10" s="14">
        <f t="shared" ref="DK10:DK11" si="22">AV10+CE10</f>
        <v>0</v>
      </c>
      <c r="DL10" s="14">
        <f t="shared" ref="DL10:DL11" si="23">AW10+CF10</f>
        <v>1</v>
      </c>
      <c r="DM10" s="14">
        <f t="shared" ref="DM10:DM11" si="24">AX10+CG10</f>
        <v>0</v>
      </c>
      <c r="DN10" s="14">
        <f t="shared" ref="DN10:DN11" si="25">AY10+CH10</f>
        <v>0</v>
      </c>
      <c r="DO10" s="14">
        <f t="shared" ref="DO10:DO11" si="26">AZ10+CI10</f>
        <v>1</v>
      </c>
      <c r="DP10" s="15">
        <f>CJ10+CP10+CV10+CZ10+DF10+DL10+DN10+DJ10+DH10+DD10+DB10+CT10+CR10+CN10+CL10+CX10</f>
        <v>13</v>
      </c>
      <c r="DQ10" s="16">
        <f>IF(ISNUMBER(CK10),CK10,0)+IF(ISNUMBER(CY10),CY10,0)+IF(ISNUMBER(CQ10),CQ10,0)+IF(ISNUMBER(CW10),CW10,0)+IF(ISNUMBER(DC10),DC10,0)+IF(ISNUMBER(DE10),DE10,0)+IF(ISNUMBER(DI10),DI10,0)+IF(ISNUMBER(DK10),DK10,0)+IF(ISNUMBER(DA10),DA10,0)+IF(ISNUMBER(DG10),DG10,0)+IF(ISNUMBER(DM10),DM10,0)+IF(ISNUMBER(DO10),DO10,0)+IF(ISNUMBER(CM10),CM10,0)+IF(ISNUMBER(CO10),CO10,0)+IF(ISNUMBER(CS10),CS10,0)+IF(ISNUMBER(CU10),CU10,0)</f>
        <v>1</v>
      </c>
      <c r="DR10" s="17">
        <f>SUM(DP10:DQ10)</f>
        <v>14</v>
      </c>
    </row>
    <row r="11" spans="1:122" ht="61.5" customHeight="1" thickBot="1" x14ac:dyDescent="0.25">
      <c r="A11" s="1" t="s">
        <v>213</v>
      </c>
      <c r="B11" s="55" t="s">
        <v>26</v>
      </c>
      <c r="C11" s="2" t="s">
        <v>286</v>
      </c>
      <c r="D11" s="3" t="s">
        <v>27</v>
      </c>
      <c r="E11" s="67">
        <v>12</v>
      </c>
      <c r="F11" s="68">
        <v>23</v>
      </c>
      <c r="G11" s="69">
        <v>0</v>
      </c>
      <c r="H11" s="70">
        <v>11</v>
      </c>
      <c r="I11" s="71">
        <v>24</v>
      </c>
      <c r="J11" s="71">
        <v>0</v>
      </c>
      <c r="K11" s="72">
        <v>0</v>
      </c>
      <c r="L11" s="40"/>
      <c r="M11" s="27">
        <v>1</v>
      </c>
      <c r="N11" s="41"/>
      <c r="O11" s="42">
        <v>1</v>
      </c>
      <c r="P11" s="27"/>
      <c r="Q11" s="27"/>
      <c r="R11" s="59">
        <f t="shared" ref="R11:R74" si="27">E11+L11-O11</f>
        <v>11</v>
      </c>
      <c r="S11" s="60">
        <f t="shared" ref="S11:S74" si="28">F11+M11-P11</f>
        <v>24</v>
      </c>
      <c r="T11" s="92">
        <f t="shared" ref="T11:T74" si="29">G11+N11-Q11</f>
        <v>0</v>
      </c>
      <c r="U11" s="50">
        <v>14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21</v>
      </c>
      <c r="AB11" s="50">
        <v>0</v>
      </c>
      <c r="AC11" s="50">
        <v>1</v>
      </c>
      <c r="AD11" s="50">
        <v>0</v>
      </c>
      <c r="AE11" s="50">
        <v>0</v>
      </c>
      <c r="AF11" s="50">
        <v>0</v>
      </c>
      <c r="AG11" s="50">
        <v>4</v>
      </c>
      <c r="AH11" s="50">
        <v>0</v>
      </c>
      <c r="AI11" s="50">
        <v>0</v>
      </c>
      <c r="AJ11" s="50">
        <v>0</v>
      </c>
      <c r="AK11" s="50">
        <v>3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85">
        <v>0</v>
      </c>
      <c r="BA11" s="86">
        <f>U11+AA11+AG11+AK11+AQ11+AW11+AY11+AU11+AS11+AO11+AM11+AE11+AC11+Y11+W11+AI11</f>
        <v>46</v>
      </c>
      <c r="BB11" s="87">
        <f t="shared" ref="BB11" si="30">IF(ISNUMBER(V11),V11,0)+IF(ISNUMBER(AB11),AB11,0)+IF(ISNUMBER(AH11),AH11,0)+IF(ISNUMBER(X11),X11,0)+IF(ISNUMBER(Z11),Z11,0)+IF(ISNUMBER(AD11),AD11,0)+IF(ISNUMBER(AF11),AF11,0)+IF(ISNUMBER(AL11),AL11,0)+IF(ISNUMBER(AR11),AR11,0)+IF(ISNUMBER(AX11),AX11,0)+IF(ISNUMBER(AZ11),AZ11,0)+IF(ISNUMBER(AN11),AN11,0)+IF(ISNUMBER(AP11),AP11,0)+IF(ISNUMBER(AT11),AT11,0)+IF(ISNUMBER(AV11),AV11,0)+IF(ISNUMBER(AJ11),AJ11,0)</f>
        <v>1</v>
      </c>
      <c r="BC11" s="88">
        <f t="shared" ref="BC11:BC74" si="31">BA11+BB11</f>
        <v>47</v>
      </c>
      <c r="BD11" s="18">
        <v>-2</v>
      </c>
      <c r="BE11" s="19"/>
      <c r="BF11" s="19"/>
      <c r="BG11" s="19"/>
      <c r="BH11" s="19"/>
      <c r="BI11" s="19"/>
      <c r="BJ11" s="99">
        <v>1</v>
      </c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>
        <v>1</v>
      </c>
      <c r="CA11" s="19">
        <v>-1</v>
      </c>
      <c r="CB11" s="19"/>
      <c r="CC11" s="19"/>
      <c r="CD11" s="19"/>
      <c r="CE11" s="19"/>
      <c r="CF11" s="19"/>
      <c r="CG11" s="19"/>
      <c r="CH11" s="19"/>
      <c r="CI11" s="20"/>
      <c r="CJ11" s="21">
        <f t="shared" si="0"/>
        <v>12</v>
      </c>
      <c r="CK11" s="22">
        <f t="shared" si="1"/>
        <v>0</v>
      </c>
      <c r="CL11" s="22">
        <f t="shared" si="2"/>
        <v>0</v>
      </c>
      <c r="CM11" s="22">
        <f t="shared" si="3"/>
        <v>0</v>
      </c>
      <c r="CN11" s="22">
        <f t="shared" si="4"/>
        <v>0</v>
      </c>
      <c r="CO11" s="22">
        <f t="shared" si="5"/>
        <v>0</v>
      </c>
      <c r="CP11" s="22">
        <f t="shared" si="6"/>
        <v>22</v>
      </c>
      <c r="CQ11" s="22">
        <f t="shared" si="7"/>
        <v>0</v>
      </c>
      <c r="CR11" s="22">
        <f t="shared" si="8"/>
        <v>1</v>
      </c>
      <c r="CS11" s="22">
        <f t="shared" si="9"/>
        <v>0</v>
      </c>
      <c r="CT11" s="22">
        <f t="shared" si="10"/>
        <v>0</v>
      </c>
      <c r="CU11" s="22">
        <f t="shared" si="11"/>
        <v>0</v>
      </c>
      <c r="CV11" s="22">
        <f t="shared" si="12"/>
        <v>4</v>
      </c>
      <c r="CW11" s="22">
        <f t="shared" si="13"/>
        <v>0</v>
      </c>
      <c r="CX11" s="22">
        <f t="shared" si="14"/>
        <v>0</v>
      </c>
      <c r="CY11" s="22">
        <f t="shared" si="15"/>
        <v>0</v>
      </c>
      <c r="CZ11" s="22">
        <f t="shared" si="16"/>
        <v>3</v>
      </c>
      <c r="DA11" s="22">
        <f t="shared" si="16"/>
        <v>0</v>
      </c>
      <c r="DB11" s="22">
        <f t="shared" si="16"/>
        <v>0</v>
      </c>
      <c r="DC11" s="22">
        <f t="shared" si="16"/>
        <v>0</v>
      </c>
      <c r="DD11" s="22">
        <f t="shared" si="16"/>
        <v>0</v>
      </c>
      <c r="DE11" s="22">
        <f t="shared" si="17"/>
        <v>0</v>
      </c>
      <c r="DF11" s="22">
        <f t="shared" si="18"/>
        <v>2</v>
      </c>
      <c r="DG11" s="22">
        <f t="shared" ref="DG11" si="32">AR11+CA11</f>
        <v>0</v>
      </c>
      <c r="DH11" s="22">
        <f t="shared" ref="DH11" si="33">AS11+CB11</f>
        <v>0</v>
      </c>
      <c r="DI11" s="22">
        <f t="shared" si="20"/>
        <v>0</v>
      </c>
      <c r="DJ11" s="22">
        <f t="shared" si="21"/>
        <v>0</v>
      </c>
      <c r="DK11" s="22">
        <f t="shared" si="22"/>
        <v>0</v>
      </c>
      <c r="DL11" s="22">
        <f t="shared" si="23"/>
        <v>1</v>
      </c>
      <c r="DM11" s="22">
        <f t="shared" si="24"/>
        <v>0</v>
      </c>
      <c r="DN11" s="22">
        <f t="shared" si="25"/>
        <v>1</v>
      </c>
      <c r="DO11" s="22">
        <f t="shared" si="26"/>
        <v>0</v>
      </c>
      <c r="DP11" s="23">
        <f t="shared" ref="DP11:DP74" si="34">CJ11+CP11+CV11+CZ11+DF11+DL11+DN11+DJ11+DH11+DD11+DB11+CT11+CR11+CN11+CL11+CX11</f>
        <v>46</v>
      </c>
      <c r="DQ11" s="24">
        <f t="shared" ref="DQ11:DQ74" si="35">IF(ISNUMBER(CK11),CK11,0)+IF(ISNUMBER(CY11),CY11,0)+IF(ISNUMBER(CQ11),CQ11,0)+IF(ISNUMBER(CW11),CW11,0)+IF(ISNUMBER(DC11),DC11,0)+IF(ISNUMBER(DE11),DE11,0)+IF(ISNUMBER(DI11),DI11,0)+IF(ISNUMBER(DK11),DK11,0)+IF(ISNUMBER(DA11),DA11,0)+IF(ISNUMBER(DG11),DG11,0)+IF(ISNUMBER(DM11),DM11,0)+IF(ISNUMBER(DO11),DO11,0)+IF(ISNUMBER(CM11),CM11,0)+IF(ISNUMBER(CO11),CO11,0)+IF(ISNUMBER(CS11),CS11,0)+IF(ISNUMBER(CU11),CU11,0)</f>
        <v>0</v>
      </c>
      <c r="DR11" s="25">
        <f t="shared" ref="DR11:DR74" si="36">SUM(DP11:DQ11)</f>
        <v>46</v>
      </c>
    </row>
    <row r="12" spans="1:122" ht="29.25" customHeight="1" thickBot="1" x14ac:dyDescent="0.25">
      <c r="A12" s="1" t="s">
        <v>213</v>
      </c>
      <c r="B12" s="55" t="s">
        <v>28</v>
      </c>
      <c r="C12" s="2" t="s">
        <v>286</v>
      </c>
      <c r="D12" s="3" t="s">
        <v>241</v>
      </c>
      <c r="E12" s="67">
        <v>3</v>
      </c>
      <c r="F12" s="68">
        <v>6</v>
      </c>
      <c r="G12" s="69">
        <v>0</v>
      </c>
      <c r="H12" s="70">
        <v>2</v>
      </c>
      <c r="I12" s="71">
        <v>6</v>
      </c>
      <c r="J12" s="71">
        <v>0</v>
      </c>
      <c r="K12" s="72">
        <v>0</v>
      </c>
      <c r="L12" s="40"/>
      <c r="M12" s="27"/>
      <c r="N12" s="41"/>
      <c r="O12" s="42"/>
      <c r="P12" s="27"/>
      <c r="Q12" s="27"/>
      <c r="R12" s="59">
        <f t="shared" si="27"/>
        <v>3</v>
      </c>
      <c r="S12" s="60">
        <f t="shared" si="28"/>
        <v>6</v>
      </c>
      <c r="T12" s="92">
        <f t="shared" si="29"/>
        <v>0</v>
      </c>
      <c r="U12" s="50">
        <v>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4</v>
      </c>
      <c r="AB12" s="50">
        <v>0</v>
      </c>
      <c r="AC12" s="50">
        <v>1</v>
      </c>
      <c r="AD12" s="50">
        <v>0</v>
      </c>
      <c r="AE12" s="50">
        <v>0</v>
      </c>
      <c r="AF12" s="50">
        <v>0</v>
      </c>
      <c r="AG12" s="50">
        <v>2</v>
      </c>
      <c r="AH12" s="50">
        <v>0</v>
      </c>
      <c r="AI12" s="50">
        <v>0</v>
      </c>
      <c r="AJ12" s="50">
        <v>0</v>
      </c>
      <c r="AK12" s="50">
        <v>1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</v>
      </c>
      <c r="AS12" s="50">
        <v>0</v>
      </c>
      <c r="AT12" s="50">
        <v>0</v>
      </c>
      <c r="AU12" s="50">
        <v>0</v>
      </c>
      <c r="AV12" s="50">
        <v>0</v>
      </c>
      <c r="AW12" s="50">
        <v>1</v>
      </c>
      <c r="AX12" s="50">
        <v>0</v>
      </c>
      <c r="AY12" s="50">
        <v>0</v>
      </c>
      <c r="AZ12" s="85">
        <v>1</v>
      </c>
      <c r="BA12" s="86">
        <f t="shared" ref="BA12:BA75" si="37">U12+AA12+AG12+AK12+AQ12+AW12+AY12+AU12+AS12+AO12+AM12+AE12+AC12+Y12+W12+AI12</f>
        <v>12</v>
      </c>
      <c r="BB12" s="87">
        <f t="shared" ref="BB12:BB75" si="38">IF(ISNUMBER(V12),V12,0)+IF(ISNUMBER(AB12),AB12,0)+IF(ISNUMBER(AH12),AH12,0)+IF(ISNUMBER(X12),X12,0)+IF(ISNUMBER(Z12),Z12,0)+IF(ISNUMBER(AD12),AD12,0)+IF(ISNUMBER(AF12),AF12,0)+IF(ISNUMBER(AL12),AL12,0)+IF(ISNUMBER(AR12),AR12,0)+IF(ISNUMBER(AX12),AX12,0)+IF(ISNUMBER(AZ12),AZ12,0)+IF(ISNUMBER(AN12),AN12,0)+IF(ISNUMBER(AP12),AP12,0)+IF(ISNUMBER(AT12),AT12,0)+IF(ISNUMBER(AV12),AV12,0)+IF(ISNUMBER(AJ12),AJ12,0)</f>
        <v>2</v>
      </c>
      <c r="BC12" s="88">
        <f t="shared" si="31"/>
        <v>14</v>
      </c>
      <c r="BD12" s="18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20"/>
      <c r="CJ12" s="21">
        <f t="shared" ref="CJ12:CJ75" si="39">U12+BD12</f>
        <v>3</v>
      </c>
      <c r="CK12" s="22">
        <f t="shared" ref="CK12:CK75" si="40">V12+BE12</f>
        <v>0</v>
      </c>
      <c r="CL12" s="22">
        <f t="shared" ref="CL12:CL75" si="41">W12+BF12</f>
        <v>0</v>
      </c>
      <c r="CM12" s="22">
        <f t="shared" ref="CM12:CM75" si="42">X12+BG12</f>
        <v>0</v>
      </c>
      <c r="CN12" s="22">
        <f t="shared" ref="CN12:CN75" si="43">Y12+BH12</f>
        <v>0</v>
      </c>
      <c r="CO12" s="22">
        <f t="shared" ref="CO12:CO75" si="44">Z12+BI12</f>
        <v>0</v>
      </c>
      <c r="CP12" s="22">
        <f t="shared" ref="CP12:CP75" si="45">AA12+BJ12</f>
        <v>4</v>
      </c>
      <c r="CQ12" s="22">
        <f t="shared" ref="CQ12:CQ75" si="46">AB12+BK12</f>
        <v>0</v>
      </c>
      <c r="CR12" s="22">
        <f t="shared" ref="CR12:CR75" si="47">AC12+BL12</f>
        <v>1</v>
      </c>
      <c r="CS12" s="22">
        <f t="shared" ref="CS12:CS75" si="48">AD12+BM12</f>
        <v>0</v>
      </c>
      <c r="CT12" s="22">
        <f t="shared" ref="CT12:CT75" si="49">AE12+BN12</f>
        <v>0</v>
      </c>
      <c r="CU12" s="22">
        <f t="shared" ref="CU12:CU75" si="50">AF12+BO12</f>
        <v>0</v>
      </c>
      <c r="CV12" s="22">
        <f t="shared" ref="CV12:CV75" si="51">AG12+BP12</f>
        <v>2</v>
      </c>
      <c r="CW12" s="22">
        <f t="shared" ref="CW12:CW75" si="52">AH12+BQ12</f>
        <v>0</v>
      </c>
      <c r="CX12" s="22">
        <f t="shared" ref="CX12:CX75" si="53">AI12+BR12</f>
        <v>0</v>
      </c>
      <c r="CY12" s="22">
        <f t="shared" ref="CY12:CY75" si="54">AJ12+BS12</f>
        <v>0</v>
      </c>
      <c r="CZ12" s="22">
        <f t="shared" ref="CZ12:CZ75" si="55">AK12+BT12</f>
        <v>1</v>
      </c>
      <c r="DA12" s="22">
        <f t="shared" ref="DA12:DA75" si="56">AL12+BU12</f>
        <v>0</v>
      </c>
      <c r="DB12" s="22">
        <f t="shared" ref="DB12:DB75" si="57">AM12+BV12</f>
        <v>0</v>
      </c>
      <c r="DC12" s="22">
        <f t="shared" ref="DC12:DC75" si="58">AN12+BW12</f>
        <v>0</v>
      </c>
      <c r="DD12" s="22">
        <f t="shared" ref="DD12:DD75" si="59">AO12+BX12</f>
        <v>0</v>
      </c>
      <c r="DE12" s="22">
        <f t="shared" ref="DE12:DE75" si="60">AP12+BY12</f>
        <v>0</v>
      </c>
      <c r="DF12" s="22">
        <f t="shared" ref="DF12:DF75" si="61">AQ12+BZ12</f>
        <v>0</v>
      </c>
      <c r="DG12" s="22">
        <f t="shared" ref="DG12:DG75" si="62">AR12+CA12</f>
        <v>1</v>
      </c>
      <c r="DH12" s="22">
        <f t="shared" ref="DH12:DH75" si="63">AS12+CB12</f>
        <v>0</v>
      </c>
      <c r="DI12" s="22">
        <f t="shared" ref="DI12:DI75" si="64">AT12+CC12</f>
        <v>0</v>
      </c>
      <c r="DJ12" s="22">
        <f t="shared" ref="DJ12:DJ75" si="65">AU12+CD12</f>
        <v>0</v>
      </c>
      <c r="DK12" s="22">
        <f t="shared" ref="DK12:DK75" si="66">AV12+CE12</f>
        <v>0</v>
      </c>
      <c r="DL12" s="22">
        <f t="shared" ref="DL12:DL75" si="67">AW12+CF12</f>
        <v>1</v>
      </c>
      <c r="DM12" s="22">
        <f t="shared" ref="DM12:DM75" si="68">AX12+CG12</f>
        <v>0</v>
      </c>
      <c r="DN12" s="22">
        <f t="shared" ref="DN12:DN75" si="69">AY12+CH12</f>
        <v>0</v>
      </c>
      <c r="DO12" s="22">
        <f t="shared" ref="DO12:DO75" si="70">AZ12+CI12</f>
        <v>1</v>
      </c>
      <c r="DP12" s="23">
        <f t="shared" si="34"/>
        <v>12</v>
      </c>
      <c r="DQ12" s="24">
        <f t="shared" si="35"/>
        <v>2</v>
      </c>
      <c r="DR12" s="25">
        <f t="shared" si="36"/>
        <v>14</v>
      </c>
    </row>
    <row r="13" spans="1:122" ht="29.25" customHeight="1" thickBot="1" x14ac:dyDescent="0.25">
      <c r="A13" s="1" t="s">
        <v>213</v>
      </c>
      <c r="B13" s="55" t="s">
        <v>29</v>
      </c>
      <c r="C13" s="2" t="s">
        <v>286</v>
      </c>
      <c r="D13" s="3" t="s">
        <v>30</v>
      </c>
      <c r="E13" s="67">
        <v>6</v>
      </c>
      <c r="F13" s="68">
        <v>15</v>
      </c>
      <c r="G13" s="69">
        <v>0</v>
      </c>
      <c r="H13" s="70">
        <v>6</v>
      </c>
      <c r="I13" s="71">
        <v>15</v>
      </c>
      <c r="J13" s="71">
        <v>0</v>
      </c>
      <c r="K13" s="72">
        <v>0</v>
      </c>
      <c r="L13" s="40"/>
      <c r="M13" s="27"/>
      <c r="N13" s="41"/>
      <c r="O13" s="42"/>
      <c r="P13" s="27"/>
      <c r="Q13" s="27"/>
      <c r="R13" s="59">
        <f t="shared" si="27"/>
        <v>6</v>
      </c>
      <c r="S13" s="60">
        <f t="shared" si="28"/>
        <v>15</v>
      </c>
      <c r="T13" s="92">
        <f t="shared" si="29"/>
        <v>0</v>
      </c>
      <c r="U13" s="50">
        <v>6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2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16</v>
      </c>
      <c r="AH13" s="50">
        <v>0</v>
      </c>
      <c r="AI13" s="50">
        <v>0</v>
      </c>
      <c r="AJ13" s="50">
        <v>0</v>
      </c>
      <c r="AK13" s="50">
        <v>2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1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1</v>
      </c>
      <c r="AX13" s="50">
        <v>0</v>
      </c>
      <c r="AY13" s="50">
        <v>0</v>
      </c>
      <c r="AZ13" s="85">
        <v>1</v>
      </c>
      <c r="BA13" s="86">
        <f t="shared" si="37"/>
        <v>28</v>
      </c>
      <c r="BB13" s="87">
        <f t="shared" si="38"/>
        <v>1</v>
      </c>
      <c r="BC13" s="88">
        <f t="shared" si="31"/>
        <v>29</v>
      </c>
      <c r="BD13" s="18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20"/>
      <c r="CJ13" s="21">
        <f t="shared" si="39"/>
        <v>6</v>
      </c>
      <c r="CK13" s="22">
        <f t="shared" si="40"/>
        <v>0</v>
      </c>
      <c r="CL13" s="22">
        <f t="shared" si="41"/>
        <v>0</v>
      </c>
      <c r="CM13" s="22">
        <f t="shared" si="42"/>
        <v>0</v>
      </c>
      <c r="CN13" s="22">
        <f t="shared" si="43"/>
        <v>0</v>
      </c>
      <c r="CO13" s="22">
        <f t="shared" si="44"/>
        <v>0</v>
      </c>
      <c r="CP13" s="22">
        <f t="shared" si="45"/>
        <v>2</v>
      </c>
      <c r="CQ13" s="22">
        <f t="shared" si="46"/>
        <v>0</v>
      </c>
      <c r="CR13" s="22">
        <f t="shared" si="47"/>
        <v>0</v>
      </c>
      <c r="CS13" s="22">
        <f t="shared" si="48"/>
        <v>0</v>
      </c>
      <c r="CT13" s="22">
        <f t="shared" si="49"/>
        <v>0</v>
      </c>
      <c r="CU13" s="22">
        <f t="shared" si="50"/>
        <v>0</v>
      </c>
      <c r="CV13" s="22">
        <f t="shared" si="51"/>
        <v>16</v>
      </c>
      <c r="CW13" s="22">
        <f t="shared" si="52"/>
        <v>0</v>
      </c>
      <c r="CX13" s="22">
        <f t="shared" si="53"/>
        <v>0</v>
      </c>
      <c r="CY13" s="22">
        <f t="shared" si="54"/>
        <v>0</v>
      </c>
      <c r="CZ13" s="22">
        <f t="shared" si="55"/>
        <v>2</v>
      </c>
      <c r="DA13" s="22">
        <f t="shared" si="56"/>
        <v>0</v>
      </c>
      <c r="DB13" s="22">
        <f t="shared" si="57"/>
        <v>0</v>
      </c>
      <c r="DC13" s="22">
        <f t="shared" si="58"/>
        <v>0</v>
      </c>
      <c r="DD13" s="22">
        <f t="shared" si="59"/>
        <v>0</v>
      </c>
      <c r="DE13" s="22">
        <f t="shared" si="60"/>
        <v>0</v>
      </c>
      <c r="DF13" s="22">
        <f t="shared" si="61"/>
        <v>1</v>
      </c>
      <c r="DG13" s="22">
        <f t="shared" si="62"/>
        <v>0</v>
      </c>
      <c r="DH13" s="22">
        <f t="shared" si="63"/>
        <v>0</v>
      </c>
      <c r="DI13" s="22">
        <f t="shared" si="64"/>
        <v>0</v>
      </c>
      <c r="DJ13" s="22">
        <f t="shared" si="65"/>
        <v>0</v>
      </c>
      <c r="DK13" s="22">
        <f t="shared" si="66"/>
        <v>0</v>
      </c>
      <c r="DL13" s="22">
        <f t="shared" si="67"/>
        <v>1</v>
      </c>
      <c r="DM13" s="22">
        <f t="shared" si="68"/>
        <v>0</v>
      </c>
      <c r="DN13" s="22">
        <f t="shared" si="69"/>
        <v>0</v>
      </c>
      <c r="DO13" s="22">
        <f t="shared" si="70"/>
        <v>1</v>
      </c>
      <c r="DP13" s="23">
        <f t="shared" si="34"/>
        <v>28</v>
      </c>
      <c r="DQ13" s="24">
        <f t="shared" si="35"/>
        <v>1</v>
      </c>
      <c r="DR13" s="25">
        <f t="shared" si="36"/>
        <v>29</v>
      </c>
    </row>
    <row r="14" spans="1:122" ht="29.25" customHeight="1" thickBot="1" x14ac:dyDescent="0.25">
      <c r="A14" s="1" t="s">
        <v>213</v>
      </c>
      <c r="B14" s="55" t="s">
        <v>31</v>
      </c>
      <c r="C14" s="2" t="s">
        <v>286</v>
      </c>
      <c r="D14" s="3" t="s">
        <v>32</v>
      </c>
      <c r="E14" s="67">
        <v>3</v>
      </c>
      <c r="F14" s="68">
        <v>6</v>
      </c>
      <c r="G14" s="69">
        <v>0</v>
      </c>
      <c r="H14" s="70">
        <v>3</v>
      </c>
      <c r="I14" s="71">
        <v>6</v>
      </c>
      <c r="J14" s="71">
        <v>0</v>
      </c>
      <c r="K14" s="72">
        <v>0</v>
      </c>
      <c r="L14" s="40"/>
      <c r="M14" s="27"/>
      <c r="N14" s="41"/>
      <c r="O14" s="42"/>
      <c r="P14" s="27"/>
      <c r="Q14" s="27"/>
      <c r="R14" s="59">
        <f t="shared" si="27"/>
        <v>3</v>
      </c>
      <c r="S14" s="60">
        <f t="shared" si="28"/>
        <v>6</v>
      </c>
      <c r="T14" s="92">
        <f t="shared" si="29"/>
        <v>0</v>
      </c>
      <c r="U14" s="50">
        <v>3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5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2</v>
      </c>
      <c r="AH14" s="50">
        <v>0</v>
      </c>
      <c r="AI14" s="50">
        <v>0</v>
      </c>
      <c r="AJ14" s="50">
        <v>0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</v>
      </c>
      <c r="AS14" s="50">
        <v>0</v>
      </c>
      <c r="AT14" s="50">
        <v>0</v>
      </c>
      <c r="AU14" s="50">
        <v>0</v>
      </c>
      <c r="AV14" s="50">
        <v>0</v>
      </c>
      <c r="AW14" s="50">
        <v>1</v>
      </c>
      <c r="AX14" s="50">
        <v>0</v>
      </c>
      <c r="AY14" s="50">
        <v>0</v>
      </c>
      <c r="AZ14" s="85" t="s">
        <v>266</v>
      </c>
      <c r="BA14" s="86">
        <f t="shared" si="37"/>
        <v>12</v>
      </c>
      <c r="BB14" s="87">
        <f t="shared" si="38"/>
        <v>1</v>
      </c>
      <c r="BC14" s="88">
        <f t="shared" si="31"/>
        <v>13</v>
      </c>
      <c r="BD14" s="18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20"/>
      <c r="CJ14" s="21">
        <f t="shared" si="39"/>
        <v>3</v>
      </c>
      <c r="CK14" s="22">
        <f t="shared" si="40"/>
        <v>0</v>
      </c>
      <c r="CL14" s="22">
        <f t="shared" si="41"/>
        <v>0</v>
      </c>
      <c r="CM14" s="22">
        <f t="shared" si="42"/>
        <v>0</v>
      </c>
      <c r="CN14" s="22">
        <f t="shared" si="43"/>
        <v>0</v>
      </c>
      <c r="CO14" s="22">
        <f t="shared" si="44"/>
        <v>0</v>
      </c>
      <c r="CP14" s="22">
        <f t="shared" si="45"/>
        <v>5</v>
      </c>
      <c r="CQ14" s="22">
        <f t="shared" si="46"/>
        <v>0</v>
      </c>
      <c r="CR14" s="22">
        <f t="shared" si="47"/>
        <v>0</v>
      </c>
      <c r="CS14" s="22">
        <f t="shared" si="48"/>
        <v>0</v>
      </c>
      <c r="CT14" s="22">
        <f t="shared" si="49"/>
        <v>0</v>
      </c>
      <c r="CU14" s="22">
        <f t="shared" si="50"/>
        <v>0</v>
      </c>
      <c r="CV14" s="22">
        <f t="shared" si="51"/>
        <v>2</v>
      </c>
      <c r="CW14" s="22">
        <f t="shared" si="52"/>
        <v>0</v>
      </c>
      <c r="CX14" s="22">
        <f t="shared" si="53"/>
        <v>0</v>
      </c>
      <c r="CY14" s="22">
        <f t="shared" si="54"/>
        <v>0</v>
      </c>
      <c r="CZ14" s="22">
        <f t="shared" si="55"/>
        <v>1</v>
      </c>
      <c r="DA14" s="22">
        <f t="shared" si="56"/>
        <v>0</v>
      </c>
      <c r="DB14" s="22">
        <f t="shared" si="57"/>
        <v>0</v>
      </c>
      <c r="DC14" s="22">
        <f t="shared" si="58"/>
        <v>0</v>
      </c>
      <c r="DD14" s="22">
        <f t="shared" si="59"/>
        <v>0</v>
      </c>
      <c r="DE14" s="22">
        <f t="shared" si="60"/>
        <v>0</v>
      </c>
      <c r="DF14" s="22">
        <f t="shared" si="61"/>
        <v>0</v>
      </c>
      <c r="DG14" s="22">
        <f t="shared" si="62"/>
        <v>1</v>
      </c>
      <c r="DH14" s="22">
        <f t="shared" si="63"/>
        <v>0</v>
      </c>
      <c r="DI14" s="22">
        <f t="shared" si="64"/>
        <v>0</v>
      </c>
      <c r="DJ14" s="22">
        <f t="shared" si="65"/>
        <v>0</v>
      </c>
      <c r="DK14" s="22">
        <f t="shared" si="66"/>
        <v>0</v>
      </c>
      <c r="DL14" s="22">
        <f t="shared" si="67"/>
        <v>1</v>
      </c>
      <c r="DM14" s="22">
        <f t="shared" si="68"/>
        <v>0</v>
      </c>
      <c r="DN14" s="22">
        <f t="shared" si="69"/>
        <v>0</v>
      </c>
      <c r="DO14" s="22" t="s">
        <v>266</v>
      </c>
      <c r="DP14" s="23">
        <f t="shared" si="34"/>
        <v>12</v>
      </c>
      <c r="DQ14" s="24">
        <f t="shared" si="35"/>
        <v>1</v>
      </c>
      <c r="DR14" s="25">
        <f t="shared" si="36"/>
        <v>13</v>
      </c>
    </row>
    <row r="15" spans="1:122" ht="29.25" customHeight="1" thickBot="1" x14ac:dyDescent="0.25">
      <c r="A15" s="1" t="s">
        <v>213</v>
      </c>
      <c r="B15" s="55" t="s">
        <v>33</v>
      </c>
      <c r="C15" s="2" t="s">
        <v>286</v>
      </c>
      <c r="D15" s="3" t="s">
        <v>34</v>
      </c>
      <c r="E15" s="67">
        <v>6</v>
      </c>
      <c r="F15" s="68">
        <v>13</v>
      </c>
      <c r="G15" s="69">
        <v>0</v>
      </c>
      <c r="H15" s="70">
        <v>6</v>
      </c>
      <c r="I15" s="71">
        <v>15</v>
      </c>
      <c r="J15" s="71">
        <v>0</v>
      </c>
      <c r="K15" s="72">
        <v>0</v>
      </c>
      <c r="L15" s="40"/>
      <c r="M15" s="27">
        <v>1</v>
      </c>
      <c r="N15" s="41"/>
      <c r="O15" s="42"/>
      <c r="P15" s="27"/>
      <c r="Q15" s="27"/>
      <c r="R15" s="59">
        <f t="shared" si="27"/>
        <v>6</v>
      </c>
      <c r="S15" s="60">
        <f t="shared" si="28"/>
        <v>14</v>
      </c>
      <c r="T15" s="92">
        <f t="shared" si="29"/>
        <v>0</v>
      </c>
      <c r="U15" s="50">
        <v>6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12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3</v>
      </c>
      <c r="AH15" s="50">
        <v>0</v>
      </c>
      <c r="AI15" s="50">
        <v>0</v>
      </c>
      <c r="AJ15" s="50">
        <v>0</v>
      </c>
      <c r="AK15" s="50">
        <v>2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1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1</v>
      </c>
      <c r="AX15" s="50">
        <v>0</v>
      </c>
      <c r="AY15" s="50">
        <v>0</v>
      </c>
      <c r="AZ15" s="85">
        <v>1</v>
      </c>
      <c r="BA15" s="86">
        <f t="shared" si="37"/>
        <v>25</v>
      </c>
      <c r="BB15" s="87">
        <f t="shared" si="38"/>
        <v>1</v>
      </c>
      <c r="BC15" s="88">
        <f t="shared" si="31"/>
        <v>26</v>
      </c>
      <c r="BD15" s="18"/>
      <c r="BE15" s="19"/>
      <c r="BF15" s="19"/>
      <c r="BG15" s="19"/>
      <c r="BH15" s="19"/>
      <c r="BI15" s="19"/>
      <c r="BJ15" s="19">
        <v>1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20"/>
      <c r="CJ15" s="21">
        <f t="shared" si="39"/>
        <v>6</v>
      </c>
      <c r="CK15" s="22">
        <f t="shared" si="40"/>
        <v>0</v>
      </c>
      <c r="CL15" s="22">
        <f t="shared" si="41"/>
        <v>0</v>
      </c>
      <c r="CM15" s="22">
        <f t="shared" si="42"/>
        <v>0</v>
      </c>
      <c r="CN15" s="22">
        <f t="shared" si="43"/>
        <v>0</v>
      </c>
      <c r="CO15" s="22">
        <f t="shared" si="44"/>
        <v>0</v>
      </c>
      <c r="CP15" s="22">
        <f t="shared" si="45"/>
        <v>13</v>
      </c>
      <c r="CQ15" s="22">
        <f t="shared" si="46"/>
        <v>0</v>
      </c>
      <c r="CR15" s="22">
        <f t="shared" si="47"/>
        <v>0</v>
      </c>
      <c r="CS15" s="22">
        <f t="shared" si="48"/>
        <v>0</v>
      </c>
      <c r="CT15" s="22">
        <f t="shared" si="49"/>
        <v>0</v>
      </c>
      <c r="CU15" s="22">
        <f t="shared" si="50"/>
        <v>0</v>
      </c>
      <c r="CV15" s="22">
        <f t="shared" si="51"/>
        <v>3</v>
      </c>
      <c r="CW15" s="22">
        <f t="shared" si="52"/>
        <v>0</v>
      </c>
      <c r="CX15" s="22">
        <f t="shared" si="53"/>
        <v>0</v>
      </c>
      <c r="CY15" s="22">
        <f t="shared" si="54"/>
        <v>0</v>
      </c>
      <c r="CZ15" s="22">
        <f t="shared" si="55"/>
        <v>2</v>
      </c>
      <c r="DA15" s="22">
        <f t="shared" si="56"/>
        <v>0</v>
      </c>
      <c r="DB15" s="22">
        <f t="shared" si="57"/>
        <v>0</v>
      </c>
      <c r="DC15" s="22">
        <f t="shared" si="58"/>
        <v>0</v>
      </c>
      <c r="DD15" s="22">
        <f t="shared" si="59"/>
        <v>0</v>
      </c>
      <c r="DE15" s="22">
        <f t="shared" si="60"/>
        <v>0</v>
      </c>
      <c r="DF15" s="22">
        <f t="shared" si="61"/>
        <v>1</v>
      </c>
      <c r="DG15" s="22">
        <f t="shared" si="62"/>
        <v>0</v>
      </c>
      <c r="DH15" s="22">
        <f t="shared" si="63"/>
        <v>0</v>
      </c>
      <c r="DI15" s="22">
        <f t="shared" si="64"/>
        <v>0</v>
      </c>
      <c r="DJ15" s="22">
        <f t="shared" si="65"/>
        <v>0</v>
      </c>
      <c r="DK15" s="22">
        <f t="shared" si="66"/>
        <v>0</v>
      </c>
      <c r="DL15" s="22">
        <f t="shared" si="67"/>
        <v>1</v>
      </c>
      <c r="DM15" s="22">
        <f t="shared" si="68"/>
        <v>0</v>
      </c>
      <c r="DN15" s="22">
        <f t="shared" si="69"/>
        <v>0</v>
      </c>
      <c r="DO15" s="22">
        <f t="shared" si="70"/>
        <v>1</v>
      </c>
      <c r="DP15" s="23">
        <f t="shared" si="34"/>
        <v>26</v>
      </c>
      <c r="DQ15" s="24">
        <f t="shared" si="35"/>
        <v>1</v>
      </c>
      <c r="DR15" s="25">
        <f t="shared" si="36"/>
        <v>27</v>
      </c>
    </row>
    <row r="16" spans="1:122" ht="29.25" customHeight="1" thickBot="1" x14ac:dyDescent="0.25">
      <c r="A16" s="1" t="s">
        <v>213</v>
      </c>
      <c r="B16" s="55" t="s">
        <v>35</v>
      </c>
      <c r="C16" s="2" t="s">
        <v>286</v>
      </c>
      <c r="D16" s="3" t="s">
        <v>242</v>
      </c>
      <c r="E16" s="67">
        <v>3</v>
      </c>
      <c r="F16" s="68">
        <v>6</v>
      </c>
      <c r="G16" s="69">
        <v>0</v>
      </c>
      <c r="H16" s="70">
        <v>3</v>
      </c>
      <c r="I16" s="71">
        <v>6</v>
      </c>
      <c r="J16" s="71">
        <v>0</v>
      </c>
      <c r="K16" s="72">
        <v>0</v>
      </c>
      <c r="L16" s="40"/>
      <c r="M16" s="27"/>
      <c r="N16" s="41"/>
      <c r="O16" s="42"/>
      <c r="P16" s="27"/>
      <c r="Q16" s="27"/>
      <c r="R16" s="59">
        <f t="shared" si="27"/>
        <v>3</v>
      </c>
      <c r="S16" s="60">
        <f t="shared" si="28"/>
        <v>6</v>
      </c>
      <c r="T16" s="92">
        <f t="shared" si="29"/>
        <v>0</v>
      </c>
      <c r="U16" s="50">
        <v>2</v>
      </c>
      <c r="V16" s="50">
        <v>0</v>
      </c>
      <c r="W16" s="50">
        <v>1</v>
      </c>
      <c r="X16" s="50">
        <v>0</v>
      </c>
      <c r="Y16" s="50">
        <v>0</v>
      </c>
      <c r="Z16" s="50">
        <v>0</v>
      </c>
      <c r="AA16" s="50">
        <v>3</v>
      </c>
      <c r="AB16" s="50">
        <v>0</v>
      </c>
      <c r="AC16" s="50">
        <v>1</v>
      </c>
      <c r="AD16" s="50">
        <v>0</v>
      </c>
      <c r="AE16" s="50">
        <v>0</v>
      </c>
      <c r="AF16" s="50">
        <v>0</v>
      </c>
      <c r="AG16" s="50">
        <v>3</v>
      </c>
      <c r="AH16" s="50">
        <v>0</v>
      </c>
      <c r="AI16" s="50">
        <v>0</v>
      </c>
      <c r="AJ16" s="50">
        <v>0</v>
      </c>
      <c r="AK16" s="50">
        <v>1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</v>
      </c>
      <c r="AS16" s="50">
        <v>0</v>
      </c>
      <c r="AT16" s="50">
        <v>0</v>
      </c>
      <c r="AU16" s="50">
        <v>0</v>
      </c>
      <c r="AV16" s="50">
        <v>0</v>
      </c>
      <c r="AW16" s="50">
        <v>1</v>
      </c>
      <c r="AX16" s="50">
        <v>0</v>
      </c>
      <c r="AY16" s="50">
        <v>0</v>
      </c>
      <c r="AZ16" s="85" t="s">
        <v>266</v>
      </c>
      <c r="BA16" s="86">
        <f t="shared" si="37"/>
        <v>12</v>
      </c>
      <c r="BB16" s="87">
        <f t="shared" si="38"/>
        <v>1</v>
      </c>
      <c r="BC16" s="88">
        <f t="shared" si="31"/>
        <v>13</v>
      </c>
      <c r="BD16" s="18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0"/>
      <c r="CJ16" s="21">
        <f t="shared" si="39"/>
        <v>2</v>
      </c>
      <c r="CK16" s="22">
        <f t="shared" si="40"/>
        <v>0</v>
      </c>
      <c r="CL16" s="22">
        <f t="shared" si="41"/>
        <v>1</v>
      </c>
      <c r="CM16" s="22">
        <f t="shared" si="42"/>
        <v>0</v>
      </c>
      <c r="CN16" s="22">
        <f t="shared" si="43"/>
        <v>0</v>
      </c>
      <c r="CO16" s="22">
        <f t="shared" si="44"/>
        <v>0</v>
      </c>
      <c r="CP16" s="22">
        <f t="shared" si="45"/>
        <v>3</v>
      </c>
      <c r="CQ16" s="22">
        <f t="shared" si="46"/>
        <v>0</v>
      </c>
      <c r="CR16" s="22">
        <f t="shared" si="47"/>
        <v>1</v>
      </c>
      <c r="CS16" s="22">
        <f t="shared" si="48"/>
        <v>0</v>
      </c>
      <c r="CT16" s="22">
        <f t="shared" si="49"/>
        <v>0</v>
      </c>
      <c r="CU16" s="22">
        <f t="shared" si="50"/>
        <v>0</v>
      </c>
      <c r="CV16" s="22">
        <f t="shared" si="51"/>
        <v>3</v>
      </c>
      <c r="CW16" s="22">
        <f t="shared" si="52"/>
        <v>0</v>
      </c>
      <c r="CX16" s="22">
        <f t="shared" si="53"/>
        <v>0</v>
      </c>
      <c r="CY16" s="22">
        <f t="shared" si="54"/>
        <v>0</v>
      </c>
      <c r="CZ16" s="22">
        <f t="shared" si="55"/>
        <v>1</v>
      </c>
      <c r="DA16" s="22">
        <f t="shared" si="56"/>
        <v>0</v>
      </c>
      <c r="DB16" s="22">
        <f t="shared" si="57"/>
        <v>0</v>
      </c>
      <c r="DC16" s="22">
        <f t="shared" si="58"/>
        <v>0</v>
      </c>
      <c r="DD16" s="22">
        <f t="shared" si="59"/>
        <v>0</v>
      </c>
      <c r="DE16" s="22">
        <f t="shared" si="60"/>
        <v>0</v>
      </c>
      <c r="DF16" s="22">
        <f t="shared" si="61"/>
        <v>0</v>
      </c>
      <c r="DG16" s="22">
        <f t="shared" si="62"/>
        <v>1</v>
      </c>
      <c r="DH16" s="22">
        <f t="shared" si="63"/>
        <v>0</v>
      </c>
      <c r="DI16" s="22">
        <f t="shared" si="64"/>
        <v>0</v>
      </c>
      <c r="DJ16" s="22">
        <f t="shared" si="65"/>
        <v>0</v>
      </c>
      <c r="DK16" s="22">
        <f t="shared" si="66"/>
        <v>0</v>
      </c>
      <c r="DL16" s="22">
        <f t="shared" si="67"/>
        <v>1</v>
      </c>
      <c r="DM16" s="22">
        <f t="shared" si="68"/>
        <v>0</v>
      </c>
      <c r="DN16" s="22">
        <f t="shared" si="69"/>
        <v>0</v>
      </c>
      <c r="DO16" s="22" t="s">
        <v>266</v>
      </c>
      <c r="DP16" s="23">
        <f t="shared" si="34"/>
        <v>12</v>
      </c>
      <c r="DQ16" s="24">
        <f t="shared" si="35"/>
        <v>1</v>
      </c>
      <c r="DR16" s="25">
        <f t="shared" si="36"/>
        <v>13</v>
      </c>
    </row>
    <row r="17" spans="1:122" ht="29.25" customHeight="1" thickBot="1" x14ac:dyDescent="0.25">
      <c r="A17" s="1" t="s">
        <v>213</v>
      </c>
      <c r="B17" s="55" t="s">
        <v>36</v>
      </c>
      <c r="C17" s="2" t="s">
        <v>286</v>
      </c>
      <c r="D17" s="3" t="s">
        <v>37</v>
      </c>
      <c r="E17" s="67">
        <v>9</v>
      </c>
      <c r="F17" s="68">
        <v>18</v>
      </c>
      <c r="G17" s="69">
        <v>0</v>
      </c>
      <c r="H17" s="70">
        <v>9</v>
      </c>
      <c r="I17" s="71">
        <v>18</v>
      </c>
      <c r="J17" s="71">
        <v>0</v>
      </c>
      <c r="K17" s="72">
        <v>0</v>
      </c>
      <c r="L17" s="40"/>
      <c r="M17" s="27"/>
      <c r="N17" s="41"/>
      <c r="O17" s="42"/>
      <c r="P17" s="27"/>
      <c r="Q17" s="27"/>
      <c r="R17" s="59">
        <f t="shared" si="27"/>
        <v>9</v>
      </c>
      <c r="S17" s="60">
        <f t="shared" si="28"/>
        <v>18</v>
      </c>
      <c r="T17" s="92">
        <f t="shared" si="29"/>
        <v>0</v>
      </c>
      <c r="U17" s="50">
        <v>9</v>
      </c>
      <c r="V17" s="50">
        <v>0</v>
      </c>
      <c r="W17" s="50">
        <v>1</v>
      </c>
      <c r="X17" s="50">
        <v>0</v>
      </c>
      <c r="Y17" s="50">
        <v>0</v>
      </c>
      <c r="Z17" s="50">
        <v>0</v>
      </c>
      <c r="AA17" s="50">
        <v>14</v>
      </c>
      <c r="AB17" s="50">
        <v>0</v>
      </c>
      <c r="AC17" s="50">
        <v>3</v>
      </c>
      <c r="AD17" s="50">
        <v>0</v>
      </c>
      <c r="AE17" s="50">
        <v>0</v>
      </c>
      <c r="AF17" s="50">
        <v>0</v>
      </c>
      <c r="AG17" s="50">
        <v>4</v>
      </c>
      <c r="AH17" s="50">
        <v>0</v>
      </c>
      <c r="AI17" s="50">
        <v>0</v>
      </c>
      <c r="AJ17" s="50">
        <v>0</v>
      </c>
      <c r="AK17" s="50">
        <v>3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1</v>
      </c>
      <c r="AT17" s="50">
        <v>0</v>
      </c>
      <c r="AU17" s="50">
        <v>0</v>
      </c>
      <c r="AV17" s="50">
        <v>0</v>
      </c>
      <c r="AW17" s="50">
        <v>1</v>
      </c>
      <c r="AX17" s="50">
        <v>0</v>
      </c>
      <c r="AY17" s="50">
        <v>1</v>
      </c>
      <c r="AZ17" s="85">
        <v>0</v>
      </c>
      <c r="BA17" s="86">
        <f t="shared" si="37"/>
        <v>37</v>
      </c>
      <c r="BB17" s="87">
        <f t="shared" si="38"/>
        <v>0</v>
      </c>
      <c r="BC17" s="88">
        <f t="shared" si="31"/>
        <v>37</v>
      </c>
      <c r="BD17" s="18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0"/>
      <c r="CJ17" s="21">
        <f t="shared" si="39"/>
        <v>9</v>
      </c>
      <c r="CK17" s="22">
        <f t="shared" si="40"/>
        <v>0</v>
      </c>
      <c r="CL17" s="22">
        <f t="shared" si="41"/>
        <v>1</v>
      </c>
      <c r="CM17" s="22">
        <f t="shared" si="42"/>
        <v>0</v>
      </c>
      <c r="CN17" s="22">
        <f t="shared" si="43"/>
        <v>0</v>
      </c>
      <c r="CO17" s="22">
        <f t="shared" si="44"/>
        <v>0</v>
      </c>
      <c r="CP17" s="22">
        <f t="shared" si="45"/>
        <v>14</v>
      </c>
      <c r="CQ17" s="22">
        <f t="shared" si="46"/>
        <v>0</v>
      </c>
      <c r="CR17" s="22">
        <f t="shared" si="47"/>
        <v>3</v>
      </c>
      <c r="CS17" s="22">
        <f t="shared" si="48"/>
        <v>0</v>
      </c>
      <c r="CT17" s="22">
        <f t="shared" si="49"/>
        <v>0</v>
      </c>
      <c r="CU17" s="22">
        <f t="shared" si="50"/>
        <v>0</v>
      </c>
      <c r="CV17" s="22">
        <f t="shared" si="51"/>
        <v>4</v>
      </c>
      <c r="CW17" s="22">
        <f t="shared" si="52"/>
        <v>0</v>
      </c>
      <c r="CX17" s="22">
        <f t="shared" si="53"/>
        <v>0</v>
      </c>
      <c r="CY17" s="22">
        <f t="shared" si="54"/>
        <v>0</v>
      </c>
      <c r="CZ17" s="22">
        <f t="shared" si="55"/>
        <v>3</v>
      </c>
      <c r="DA17" s="22">
        <f t="shared" si="56"/>
        <v>0</v>
      </c>
      <c r="DB17" s="22">
        <f t="shared" si="57"/>
        <v>0</v>
      </c>
      <c r="DC17" s="22">
        <f t="shared" si="58"/>
        <v>0</v>
      </c>
      <c r="DD17" s="22">
        <f t="shared" si="59"/>
        <v>0</v>
      </c>
      <c r="DE17" s="22">
        <f t="shared" si="60"/>
        <v>0</v>
      </c>
      <c r="DF17" s="22">
        <f t="shared" si="61"/>
        <v>0</v>
      </c>
      <c r="DG17" s="22">
        <f t="shared" si="62"/>
        <v>0</v>
      </c>
      <c r="DH17" s="22">
        <f t="shared" si="63"/>
        <v>1</v>
      </c>
      <c r="DI17" s="22">
        <f t="shared" si="64"/>
        <v>0</v>
      </c>
      <c r="DJ17" s="22">
        <f t="shared" si="65"/>
        <v>0</v>
      </c>
      <c r="DK17" s="22">
        <f t="shared" si="66"/>
        <v>0</v>
      </c>
      <c r="DL17" s="22">
        <f t="shared" si="67"/>
        <v>1</v>
      </c>
      <c r="DM17" s="22">
        <f t="shared" si="68"/>
        <v>0</v>
      </c>
      <c r="DN17" s="22">
        <f t="shared" si="69"/>
        <v>1</v>
      </c>
      <c r="DO17" s="22">
        <f t="shared" si="70"/>
        <v>0</v>
      </c>
      <c r="DP17" s="23">
        <f t="shared" si="34"/>
        <v>37</v>
      </c>
      <c r="DQ17" s="24">
        <f t="shared" si="35"/>
        <v>0</v>
      </c>
      <c r="DR17" s="25">
        <f t="shared" si="36"/>
        <v>37</v>
      </c>
    </row>
    <row r="18" spans="1:122" ht="39.75" customHeight="1" thickBot="1" x14ac:dyDescent="0.25">
      <c r="A18" s="1" t="s">
        <v>213</v>
      </c>
      <c r="B18" s="55" t="s">
        <v>267</v>
      </c>
      <c r="C18" s="2" t="s">
        <v>286</v>
      </c>
      <c r="D18" s="3" t="s">
        <v>38</v>
      </c>
      <c r="E18" s="67">
        <v>9</v>
      </c>
      <c r="F18" s="68">
        <v>19</v>
      </c>
      <c r="G18" s="69">
        <v>0</v>
      </c>
      <c r="H18" s="70">
        <v>9</v>
      </c>
      <c r="I18" s="71">
        <v>19</v>
      </c>
      <c r="J18" s="71">
        <v>0</v>
      </c>
      <c r="K18" s="72">
        <v>0</v>
      </c>
      <c r="L18" s="40"/>
      <c r="M18" s="27"/>
      <c r="N18" s="41"/>
      <c r="O18" s="42"/>
      <c r="P18" s="27"/>
      <c r="Q18" s="27"/>
      <c r="R18" s="59">
        <f t="shared" si="27"/>
        <v>9</v>
      </c>
      <c r="S18" s="60">
        <f t="shared" si="28"/>
        <v>19</v>
      </c>
      <c r="T18" s="92">
        <f t="shared" si="29"/>
        <v>0</v>
      </c>
      <c r="U18" s="50">
        <v>7</v>
      </c>
      <c r="V18" s="50">
        <v>0</v>
      </c>
      <c r="W18" s="50">
        <v>0</v>
      </c>
      <c r="X18" s="50">
        <v>0</v>
      </c>
      <c r="Y18" s="50">
        <v>3</v>
      </c>
      <c r="Z18" s="50">
        <v>0</v>
      </c>
      <c r="AA18" s="50">
        <v>11</v>
      </c>
      <c r="AB18" s="50">
        <v>0</v>
      </c>
      <c r="AC18" s="50">
        <v>0</v>
      </c>
      <c r="AD18" s="50">
        <v>0</v>
      </c>
      <c r="AE18" s="50">
        <v>6</v>
      </c>
      <c r="AF18" s="50">
        <v>0</v>
      </c>
      <c r="AG18" s="50">
        <v>4</v>
      </c>
      <c r="AH18" s="50">
        <v>0</v>
      </c>
      <c r="AI18" s="50">
        <v>1</v>
      </c>
      <c r="AJ18" s="50">
        <v>0</v>
      </c>
      <c r="AK18" s="50">
        <v>3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1</v>
      </c>
      <c r="AR18" s="50">
        <v>0</v>
      </c>
      <c r="AS18" s="50">
        <v>0</v>
      </c>
      <c r="AT18" s="50" t="s">
        <v>266</v>
      </c>
      <c r="AU18" s="50">
        <v>0</v>
      </c>
      <c r="AV18" s="50">
        <v>0</v>
      </c>
      <c r="AW18" s="50">
        <v>1</v>
      </c>
      <c r="AX18" s="50">
        <v>0</v>
      </c>
      <c r="AY18" s="50">
        <v>1</v>
      </c>
      <c r="AZ18" s="85">
        <v>0</v>
      </c>
      <c r="BA18" s="86">
        <f t="shared" si="37"/>
        <v>38</v>
      </c>
      <c r="BB18" s="87">
        <f t="shared" si="38"/>
        <v>0</v>
      </c>
      <c r="BC18" s="88">
        <f t="shared" si="31"/>
        <v>38</v>
      </c>
      <c r="BD18" s="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>
        <v>-1</v>
      </c>
      <c r="CA18" s="19"/>
      <c r="CB18" s="19"/>
      <c r="CC18" s="19"/>
      <c r="CD18" s="19">
        <v>1</v>
      </c>
      <c r="CE18" s="19"/>
      <c r="CF18" s="19"/>
      <c r="CG18" s="19"/>
      <c r="CH18" s="19"/>
      <c r="CI18" s="20"/>
      <c r="CJ18" s="21">
        <f t="shared" si="39"/>
        <v>7</v>
      </c>
      <c r="CK18" s="22">
        <f t="shared" si="40"/>
        <v>0</v>
      </c>
      <c r="CL18" s="22">
        <f t="shared" si="41"/>
        <v>0</v>
      </c>
      <c r="CM18" s="22">
        <f t="shared" si="42"/>
        <v>0</v>
      </c>
      <c r="CN18" s="22">
        <f t="shared" si="43"/>
        <v>3</v>
      </c>
      <c r="CO18" s="22">
        <f t="shared" si="44"/>
        <v>0</v>
      </c>
      <c r="CP18" s="22">
        <f t="shared" si="45"/>
        <v>11</v>
      </c>
      <c r="CQ18" s="22">
        <f t="shared" si="46"/>
        <v>0</v>
      </c>
      <c r="CR18" s="22">
        <f t="shared" si="47"/>
        <v>0</v>
      </c>
      <c r="CS18" s="22">
        <f t="shared" si="48"/>
        <v>0</v>
      </c>
      <c r="CT18" s="22">
        <f t="shared" si="49"/>
        <v>6</v>
      </c>
      <c r="CU18" s="22">
        <f t="shared" si="50"/>
        <v>0</v>
      </c>
      <c r="CV18" s="22">
        <f t="shared" si="51"/>
        <v>4</v>
      </c>
      <c r="CW18" s="22">
        <f t="shared" si="52"/>
        <v>0</v>
      </c>
      <c r="CX18" s="22">
        <f t="shared" si="53"/>
        <v>1</v>
      </c>
      <c r="CY18" s="22">
        <f t="shared" si="54"/>
        <v>0</v>
      </c>
      <c r="CZ18" s="22">
        <f t="shared" si="55"/>
        <v>3</v>
      </c>
      <c r="DA18" s="22">
        <f t="shared" si="56"/>
        <v>0</v>
      </c>
      <c r="DB18" s="22">
        <f t="shared" si="57"/>
        <v>0</v>
      </c>
      <c r="DC18" s="22">
        <f t="shared" si="58"/>
        <v>0</v>
      </c>
      <c r="DD18" s="22">
        <f t="shared" si="59"/>
        <v>0</v>
      </c>
      <c r="DE18" s="22">
        <f t="shared" si="60"/>
        <v>0</v>
      </c>
      <c r="DF18" s="22">
        <f t="shared" si="61"/>
        <v>0</v>
      </c>
      <c r="DG18" s="22">
        <f t="shared" si="62"/>
        <v>0</v>
      </c>
      <c r="DH18" s="22">
        <f t="shared" si="63"/>
        <v>0</v>
      </c>
      <c r="DI18" s="22" t="s">
        <v>266</v>
      </c>
      <c r="DJ18" s="22">
        <f t="shared" si="65"/>
        <v>1</v>
      </c>
      <c r="DK18" s="22">
        <f t="shared" si="66"/>
        <v>0</v>
      </c>
      <c r="DL18" s="22">
        <f t="shared" si="67"/>
        <v>1</v>
      </c>
      <c r="DM18" s="22">
        <f t="shared" si="68"/>
        <v>0</v>
      </c>
      <c r="DN18" s="22">
        <f t="shared" si="69"/>
        <v>1</v>
      </c>
      <c r="DO18" s="22">
        <f t="shared" si="70"/>
        <v>0</v>
      </c>
      <c r="DP18" s="23">
        <f t="shared" si="34"/>
        <v>38</v>
      </c>
      <c r="DQ18" s="24">
        <f t="shared" si="35"/>
        <v>0</v>
      </c>
      <c r="DR18" s="25">
        <f t="shared" si="36"/>
        <v>38</v>
      </c>
    </row>
    <row r="19" spans="1:122" ht="41.25" customHeight="1" thickBot="1" x14ac:dyDescent="0.25">
      <c r="A19" s="1" t="s">
        <v>213</v>
      </c>
      <c r="B19" s="56" t="s">
        <v>268</v>
      </c>
      <c r="C19" s="2" t="s">
        <v>286</v>
      </c>
      <c r="D19" s="3" t="s">
        <v>39</v>
      </c>
      <c r="E19" s="67">
        <v>9</v>
      </c>
      <c r="F19" s="68">
        <v>19</v>
      </c>
      <c r="G19" s="69">
        <v>0</v>
      </c>
      <c r="H19" s="70">
        <v>9</v>
      </c>
      <c r="I19" s="71">
        <v>19</v>
      </c>
      <c r="J19" s="71">
        <v>0</v>
      </c>
      <c r="K19" s="72">
        <v>0</v>
      </c>
      <c r="L19" s="40"/>
      <c r="M19" s="27"/>
      <c r="N19" s="41"/>
      <c r="O19" s="42"/>
      <c r="P19" s="27"/>
      <c r="Q19" s="27"/>
      <c r="R19" s="59">
        <f t="shared" si="27"/>
        <v>9</v>
      </c>
      <c r="S19" s="60">
        <f t="shared" si="28"/>
        <v>19</v>
      </c>
      <c r="T19" s="92">
        <f t="shared" si="29"/>
        <v>0</v>
      </c>
      <c r="U19" s="50">
        <v>9</v>
      </c>
      <c r="V19" s="50">
        <v>0</v>
      </c>
      <c r="W19" s="50">
        <v>1</v>
      </c>
      <c r="X19" s="50">
        <v>0</v>
      </c>
      <c r="Y19" s="50">
        <v>0</v>
      </c>
      <c r="Z19" s="50">
        <v>0</v>
      </c>
      <c r="AA19" s="50">
        <v>17</v>
      </c>
      <c r="AB19" s="50">
        <v>0</v>
      </c>
      <c r="AC19" s="50">
        <v>1</v>
      </c>
      <c r="AD19" s="50">
        <v>0</v>
      </c>
      <c r="AE19" s="50">
        <v>0</v>
      </c>
      <c r="AF19" s="50">
        <v>0</v>
      </c>
      <c r="AG19" s="50">
        <v>4</v>
      </c>
      <c r="AH19" s="50">
        <v>0</v>
      </c>
      <c r="AI19" s="50">
        <v>0</v>
      </c>
      <c r="AJ19" s="50">
        <v>0</v>
      </c>
      <c r="AK19" s="50">
        <v>3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1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1</v>
      </c>
      <c r="AX19" s="50">
        <v>0</v>
      </c>
      <c r="AY19" s="50">
        <v>1</v>
      </c>
      <c r="AZ19" s="85">
        <v>0</v>
      </c>
      <c r="BA19" s="86">
        <f t="shared" si="37"/>
        <v>38</v>
      </c>
      <c r="BB19" s="87">
        <f t="shared" si="38"/>
        <v>0</v>
      </c>
      <c r="BC19" s="88">
        <f t="shared" si="31"/>
        <v>38</v>
      </c>
      <c r="BD19" s="18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0"/>
      <c r="CJ19" s="21">
        <f t="shared" si="39"/>
        <v>9</v>
      </c>
      <c r="CK19" s="22">
        <f t="shared" si="40"/>
        <v>0</v>
      </c>
      <c r="CL19" s="22">
        <f t="shared" si="41"/>
        <v>1</v>
      </c>
      <c r="CM19" s="22">
        <f t="shared" si="42"/>
        <v>0</v>
      </c>
      <c r="CN19" s="22">
        <f t="shared" si="43"/>
        <v>0</v>
      </c>
      <c r="CO19" s="22">
        <f t="shared" si="44"/>
        <v>0</v>
      </c>
      <c r="CP19" s="22">
        <f t="shared" si="45"/>
        <v>17</v>
      </c>
      <c r="CQ19" s="22">
        <f t="shared" si="46"/>
        <v>0</v>
      </c>
      <c r="CR19" s="22">
        <f t="shared" si="47"/>
        <v>1</v>
      </c>
      <c r="CS19" s="22">
        <f t="shared" si="48"/>
        <v>0</v>
      </c>
      <c r="CT19" s="22">
        <f t="shared" si="49"/>
        <v>0</v>
      </c>
      <c r="CU19" s="22">
        <f t="shared" si="50"/>
        <v>0</v>
      </c>
      <c r="CV19" s="22">
        <f t="shared" si="51"/>
        <v>4</v>
      </c>
      <c r="CW19" s="22">
        <f t="shared" si="52"/>
        <v>0</v>
      </c>
      <c r="CX19" s="22">
        <f t="shared" si="53"/>
        <v>0</v>
      </c>
      <c r="CY19" s="22">
        <f t="shared" si="54"/>
        <v>0</v>
      </c>
      <c r="CZ19" s="22">
        <f t="shared" si="55"/>
        <v>3</v>
      </c>
      <c r="DA19" s="22">
        <f t="shared" si="56"/>
        <v>0</v>
      </c>
      <c r="DB19" s="22">
        <f t="shared" si="57"/>
        <v>0</v>
      </c>
      <c r="DC19" s="22">
        <f t="shared" si="58"/>
        <v>0</v>
      </c>
      <c r="DD19" s="22">
        <f t="shared" si="59"/>
        <v>0</v>
      </c>
      <c r="DE19" s="22">
        <f t="shared" si="60"/>
        <v>0</v>
      </c>
      <c r="DF19" s="22">
        <f t="shared" si="61"/>
        <v>1</v>
      </c>
      <c r="DG19" s="22" t="s">
        <v>266</v>
      </c>
      <c r="DH19" s="22">
        <f t="shared" si="63"/>
        <v>0</v>
      </c>
      <c r="DI19" s="22">
        <f t="shared" si="64"/>
        <v>0</v>
      </c>
      <c r="DJ19" s="22">
        <f t="shared" si="65"/>
        <v>0</v>
      </c>
      <c r="DK19" s="22">
        <f t="shared" si="66"/>
        <v>0</v>
      </c>
      <c r="DL19" s="22">
        <f t="shared" si="67"/>
        <v>1</v>
      </c>
      <c r="DM19" s="22">
        <f t="shared" si="68"/>
        <v>0</v>
      </c>
      <c r="DN19" s="22">
        <f t="shared" si="69"/>
        <v>1</v>
      </c>
      <c r="DO19" s="22">
        <f t="shared" si="70"/>
        <v>0</v>
      </c>
      <c r="DP19" s="23">
        <f t="shared" si="34"/>
        <v>38</v>
      </c>
      <c r="DQ19" s="24">
        <f t="shared" si="35"/>
        <v>0</v>
      </c>
      <c r="DR19" s="25">
        <f t="shared" si="36"/>
        <v>38</v>
      </c>
    </row>
    <row r="20" spans="1:122" ht="29.25" customHeight="1" thickBot="1" x14ac:dyDescent="0.25">
      <c r="A20" s="1" t="s">
        <v>213</v>
      </c>
      <c r="B20" s="56" t="s">
        <v>40</v>
      </c>
      <c r="C20" s="2" t="s">
        <v>286</v>
      </c>
      <c r="D20" s="3" t="s">
        <v>41</v>
      </c>
      <c r="E20" s="67">
        <v>6</v>
      </c>
      <c r="F20" s="68">
        <v>12</v>
      </c>
      <c r="G20" s="69">
        <v>0</v>
      </c>
      <c r="H20" s="70">
        <v>5</v>
      </c>
      <c r="I20" s="71">
        <v>12</v>
      </c>
      <c r="J20" s="71">
        <v>0</v>
      </c>
      <c r="K20" s="72">
        <v>0</v>
      </c>
      <c r="L20" s="40"/>
      <c r="M20" s="27"/>
      <c r="N20" s="41"/>
      <c r="O20" s="42"/>
      <c r="P20" s="27">
        <v>1</v>
      </c>
      <c r="Q20" s="27"/>
      <c r="R20" s="59">
        <f t="shared" si="27"/>
        <v>6</v>
      </c>
      <c r="S20" s="60">
        <f t="shared" si="28"/>
        <v>11</v>
      </c>
      <c r="T20" s="92">
        <f t="shared" si="29"/>
        <v>0</v>
      </c>
      <c r="U20" s="50">
        <v>5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7</v>
      </c>
      <c r="AB20" s="50">
        <v>0</v>
      </c>
      <c r="AC20" s="50">
        <v>3</v>
      </c>
      <c r="AD20" s="50">
        <v>0</v>
      </c>
      <c r="AE20" s="50">
        <v>0</v>
      </c>
      <c r="AF20" s="50">
        <v>0</v>
      </c>
      <c r="AG20" s="50">
        <v>4</v>
      </c>
      <c r="AH20" s="50">
        <v>0</v>
      </c>
      <c r="AI20" s="50">
        <v>0</v>
      </c>
      <c r="AJ20" s="50">
        <v>0</v>
      </c>
      <c r="AK20" s="50">
        <v>2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1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1</v>
      </c>
      <c r="AX20" s="50">
        <v>0</v>
      </c>
      <c r="AY20" s="50">
        <v>0</v>
      </c>
      <c r="AZ20" s="85">
        <v>1</v>
      </c>
      <c r="BA20" s="86">
        <f t="shared" si="37"/>
        <v>24</v>
      </c>
      <c r="BB20" s="87">
        <f t="shared" si="38"/>
        <v>1</v>
      </c>
      <c r="BC20" s="88">
        <f t="shared" si="31"/>
        <v>25</v>
      </c>
      <c r="BD20" s="18"/>
      <c r="BE20" s="19"/>
      <c r="BF20" s="19"/>
      <c r="BG20" s="27"/>
      <c r="BH20" s="27"/>
      <c r="BI20" s="27"/>
      <c r="BJ20" s="27"/>
      <c r="BK20" s="27"/>
      <c r="BL20" s="27">
        <v>-1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1">
        <f t="shared" si="39"/>
        <v>5</v>
      </c>
      <c r="CK20" s="22">
        <f t="shared" si="40"/>
        <v>0</v>
      </c>
      <c r="CL20" s="22">
        <f t="shared" si="41"/>
        <v>1</v>
      </c>
      <c r="CM20" s="22">
        <f t="shared" si="42"/>
        <v>0</v>
      </c>
      <c r="CN20" s="22">
        <f t="shared" si="43"/>
        <v>0</v>
      </c>
      <c r="CO20" s="22">
        <f t="shared" si="44"/>
        <v>0</v>
      </c>
      <c r="CP20" s="22">
        <f t="shared" si="45"/>
        <v>7</v>
      </c>
      <c r="CQ20" s="22">
        <f t="shared" si="46"/>
        <v>0</v>
      </c>
      <c r="CR20" s="22">
        <f t="shared" si="47"/>
        <v>2</v>
      </c>
      <c r="CS20" s="22">
        <f t="shared" si="48"/>
        <v>0</v>
      </c>
      <c r="CT20" s="22">
        <f t="shared" si="49"/>
        <v>0</v>
      </c>
      <c r="CU20" s="22">
        <f t="shared" si="50"/>
        <v>0</v>
      </c>
      <c r="CV20" s="22">
        <f t="shared" si="51"/>
        <v>4</v>
      </c>
      <c r="CW20" s="22">
        <f t="shared" si="52"/>
        <v>0</v>
      </c>
      <c r="CX20" s="22">
        <f t="shared" si="53"/>
        <v>0</v>
      </c>
      <c r="CY20" s="22">
        <f t="shared" si="54"/>
        <v>0</v>
      </c>
      <c r="CZ20" s="22">
        <f t="shared" si="55"/>
        <v>2</v>
      </c>
      <c r="DA20" s="22">
        <f t="shared" si="56"/>
        <v>0</v>
      </c>
      <c r="DB20" s="22">
        <f t="shared" si="57"/>
        <v>0</v>
      </c>
      <c r="DC20" s="22">
        <f t="shared" si="58"/>
        <v>0</v>
      </c>
      <c r="DD20" s="22">
        <f t="shared" si="59"/>
        <v>0</v>
      </c>
      <c r="DE20" s="22">
        <f t="shared" si="60"/>
        <v>0</v>
      </c>
      <c r="DF20" s="22">
        <f t="shared" si="61"/>
        <v>1</v>
      </c>
      <c r="DG20" s="22">
        <f t="shared" si="62"/>
        <v>0</v>
      </c>
      <c r="DH20" s="22">
        <f t="shared" si="63"/>
        <v>0</v>
      </c>
      <c r="DI20" s="22">
        <f t="shared" si="64"/>
        <v>0</v>
      </c>
      <c r="DJ20" s="22">
        <f t="shared" si="65"/>
        <v>0</v>
      </c>
      <c r="DK20" s="22">
        <f t="shared" si="66"/>
        <v>0</v>
      </c>
      <c r="DL20" s="22">
        <f t="shared" si="67"/>
        <v>1</v>
      </c>
      <c r="DM20" s="22">
        <f t="shared" si="68"/>
        <v>0</v>
      </c>
      <c r="DN20" s="22">
        <f t="shared" si="69"/>
        <v>0</v>
      </c>
      <c r="DO20" s="22">
        <f t="shared" si="70"/>
        <v>1</v>
      </c>
      <c r="DP20" s="23">
        <f t="shared" si="34"/>
        <v>23</v>
      </c>
      <c r="DQ20" s="24">
        <f t="shared" si="35"/>
        <v>1</v>
      </c>
      <c r="DR20" s="25">
        <f t="shared" si="36"/>
        <v>24</v>
      </c>
    </row>
    <row r="21" spans="1:122" ht="29.25" customHeight="1" thickBot="1" x14ac:dyDescent="0.25">
      <c r="A21" s="1" t="s">
        <v>213</v>
      </c>
      <c r="B21" s="56" t="s">
        <v>42</v>
      </c>
      <c r="C21" s="2" t="s">
        <v>286</v>
      </c>
      <c r="D21" s="3" t="s">
        <v>43</v>
      </c>
      <c r="E21" s="67">
        <v>6</v>
      </c>
      <c r="F21" s="68">
        <v>12</v>
      </c>
      <c r="G21" s="69">
        <v>0</v>
      </c>
      <c r="H21" s="70">
        <v>6</v>
      </c>
      <c r="I21" s="71">
        <v>12</v>
      </c>
      <c r="J21" s="71">
        <v>0</v>
      </c>
      <c r="K21" s="72">
        <v>0</v>
      </c>
      <c r="L21" s="40"/>
      <c r="M21" s="27"/>
      <c r="N21" s="41"/>
      <c r="O21" s="42"/>
      <c r="P21" s="27"/>
      <c r="Q21" s="27"/>
      <c r="R21" s="59">
        <f t="shared" si="27"/>
        <v>6</v>
      </c>
      <c r="S21" s="60">
        <f t="shared" si="28"/>
        <v>12</v>
      </c>
      <c r="T21" s="92">
        <f t="shared" si="29"/>
        <v>0</v>
      </c>
      <c r="U21" s="50">
        <v>5</v>
      </c>
      <c r="V21" s="50">
        <v>0</v>
      </c>
      <c r="W21" s="50">
        <v>1</v>
      </c>
      <c r="X21" s="50">
        <v>0</v>
      </c>
      <c r="Y21" s="50">
        <v>0</v>
      </c>
      <c r="Z21" s="50">
        <v>0</v>
      </c>
      <c r="AA21" s="50">
        <v>8</v>
      </c>
      <c r="AB21" s="50">
        <v>0</v>
      </c>
      <c r="AC21" s="50">
        <v>2</v>
      </c>
      <c r="AD21" s="50">
        <v>0</v>
      </c>
      <c r="AE21" s="50">
        <v>0</v>
      </c>
      <c r="AF21" s="50">
        <v>0</v>
      </c>
      <c r="AG21" s="50">
        <v>4</v>
      </c>
      <c r="AH21" s="50">
        <v>0</v>
      </c>
      <c r="AI21" s="50">
        <v>0</v>
      </c>
      <c r="AJ21" s="50">
        <v>0</v>
      </c>
      <c r="AK21" s="50">
        <v>2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1</v>
      </c>
      <c r="AT21" s="50">
        <v>0</v>
      </c>
      <c r="AU21" s="50">
        <v>0</v>
      </c>
      <c r="AV21" s="50">
        <v>0</v>
      </c>
      <c r="AW21" s="50">
        <v>1</v>
      </c>
      <c r="AX21" s="50">
        <v>0</v>
      </c>
      <c r="AY21" s="50">
        <v>0</v>
      </c>
      <c r="AZ21" s="85" t="s">
        <v>266</v>
      </c>
      <c r="BA21" s="86">
        <f t="shared" si="37"/>
        <v>24</v>
      </c>
      <c r="BB21" s="87">
        <f t="shared" si="38"/>
        <v>0</v>
      </c>
      <c r="BC21" s="88">
        <f t="shared" si="31"/>
        <v>24</v>
      </c>
      <c r="BD21" s="29">
        <v>-1</v>
      </c>
      <c r="BE21" s="30"/>
      <c r="BF21" s="30">
        <v>1</v>
      </c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1"/>
      <c r="CJ21" s="21">
        <f t="shared" si="39"/>
        <v>4</v>
      </c>
      <c r="CK21" s="22">
        <f t="shared" si="40"/>
        <v>0</v>
      </c>
      <c r="CL21" s="22">
        <f t="shared" si="41"/>
        <v>2</v>
      </c>
      <c r="CM21" s="22">
        <f t="shared" si="42"/>
        <v>0</v>
      </c>
      <c r="CN21" s="22">
        <f t="shared" si="43"/>
        <v>0</v>
      </c>
      <c r="CO21" s="22">
        <f t="shared" si="44"/>
        <v>0</v>
      </c>
      <c r="CP21" s="22">
        <f t="shared" si="45"/>
        <v>8</v>
      </c>
      <c r="CQ21" s="22">
        <f t="shared" si="46"/>
        <v>0</v>
      </c>
      <c r="CR21" s="22">
        <f t="shared" si="47"/>
        <v>2</v>
      </c>
      <c r="CS21" s="22">
        <f t="shared" si="48"/>
        <v>0</v>
      </c>
      <c r="CT21" s="22">
        <f t="shared" si="49"/>
        <v>0</v>
      </c>
      <c r="CU21" s="22">
        <f t="shared" si="50"/>
        <v>0</v>
      </c>
      <c r="CV21" s="22">
        <f t="shared" si="51"/>
        <v>4</v>
      </c>
      <c r="CW21" s="22">
        <f t="shared" si="52"/>
        <v>0</v>
      </c>
      <c r="CX21" s="22">
        <f t="shared" si="53"/>
        <v>0</v>
      </c>
      <c r="CY21" s="22">
        <f t="shared" si="54"/>
        <v>0</v>
      </c>
      <c r="CZ21" s="22">
        <f t="shared" si="55"/>
        <v>2</v>
      </c>
      <c r="DA21" s="22">
        <f t="shared" si="56"/>
        <v>0</v>
      </c>
      <c r="DB21" s="22">
        <f t="shared" si="57"/>
        <v>0</v>
      </c>
      <c r="DC21" s="22">
        <f t="shared" si="58"/>
        <v>0</v>
      </c>
      <c r="DD21" s="22">
        <f t="shared" si="59"/>
        <v>0</v>
      </c>
      <c r="DE21" s="22">
        <f t="shared" si="60"/>
        <v>0</v>
      </c>
      <c r="DF21" s="22">
        <f t="shared" si="61"/>
        <v>0</v>
      </c>
      <c r="DG21" s="22">
        <f t="shared" si="62"/>
        <v>0</v>
      </c>
      <c r="DH21" s="22">
        <f t="shared" si="63"/>
        <v>1</v>
      </c>
      <c r="DI21" s="22">
        <f t="shared" si="64"/>
        <v>0</v>
      </c>
      <c r="DJ21" s="22">
        <f t="shared" si="65"/>
        <v>0</v>
      </c>
      <c r="DK21" s="22">
        <f t="shared" si="66"/>
        <v>0</v>
      </c>
      <c r="DL21" s="22">
        <f t="shared" si="67"/>
        <v>1</v>
      </c>
      <c r="DM21" s="22">
        <f t="shared" si="68"/>
        <v>0</v>
      </c>
      <c r="DN21" s="22">
        <f t="shared" si="69"/>
        <v>0</v>
      </c>
      <c r="DO21" s="22" t="s">
        <v>266</v>
      </c>
      <c r="DP21" s="23">
        <f t="shared" si="34"/>
        <v>24</v>
      </c>
      <c r="DQ21" s="24">
        <f t="shared" si="35"/>
        <v>0</v>
      </c>
      <c r="DR21" s="25">
        <f t="shared" si="36"/>
        <v>24</v>
      </c>
    </row>
    <row r="22" spans="1:122" ht="29.25" customHeight="1" thickBot="1" x14ac:dyDescent="0.25">
      <c r="A22" s="1" t="s">
        <v>213</v>
      </c>
      <c r="B22" s="55" t="s">
        <v>44</v>
      </c>
      <c r="C22" s="2" t="s">
        <v>286</v>
      </c>
      <c r="D22" s="3" t="s">
        <v>252</v>
      </c>
      <c r="E22" s="67">
        <v>3</v>
      </c>
      <c r="F22" s="68">
        <v>6</v>
      </c>
      <c r="G22" s="69">
        <v>0</v>
      </c>
      <c r="H22" s="70">
        <v>3</v>
      </c>
      <c r="I22" s="71">
        <v>6</v>
      </c>
      <c r="J22" s="71">
        <v>0</v>
      </c>
      <c r="K22" s="72">
        <v>0</v>
      </c>
      <c r="L22" s="40"/>
      <c r="M22" s="27"/>
      <c r="N22" s="41"/>
      <c r="O22" s="42"/>
      <c r="P22" s="27"/>
      <c r="Q22" s="27"/>
      <c r="R22" s="59">
        <f t="shared" si="27"/>
        <v>3</v>
      </c>
      <c r="S22" s="60">
        <f t="shared" si="28"/>
        <v>6</v>
      </c>
      <c r="T22" s="92">
        <f t="shared" si="29"/>
        <v>0</v>
      </c>
      <c r="U22" s="51">
        <v>3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5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2</v>
      </c>
      <c r="AH22" s="51">
        <v>0</v>
      </c>
      <c r="AI22" s="51">
        <v>0</v>
      </c>
      <c r="AJ22" s="51">
        <v>0</v>
      </c>
      <c r="AK22" s="51">
        <v>1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 t="s">
        <v>266</v>
      </c>
      <c r="AS22" s="51">
        <v>0</v>
      </c>
      <c r="AT22" s="51">
        <v>0</v>
      </c>
      <c r="AU22" s="51">
        <v>0</v>
      </c>
      <c r="AV22" s="51">
        <v>0</v>
      </c>
      <c r="AW22" s="51">
        <v>1</v>
      </c>
      <c r="AX22" s="51">
        <v>0</v>
      </c>
      <c r="AY22" s="51">
        <v>0</v>
      </c>
      <c r="AZ22" s="89" t="s">
        <v>266</v>
      </c>
      <c r="BA22" s="86">
        <f t="shared" si="37"/>
        <v>12</v>
      </c>
      <c r="BB22" s="87">
        <f t="shared" si="38"/>
        <v>0</v>
      </c>
      <c r="BC22" s="88">
        <f t="shared" si="31"/>
        <v>12</v>
      </c>
      <c r="BD22" s="26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1">
        <f t="shared" si="39"/>
        <v>3</v>
      </c>
      <c r="CK22" s="22">
        <f t="shared" si="40"/>
        <v>0</v>
      </c>
      <c r="CL22" s="22">
        <f t="shared" si="41"/>
        <v>0</v>
      </c>
      <c r="CM22" s="22">
        <f t="shared" si="42"/>
        <v>0</v>
      </c>
      <c r="CN22" s="22">
        <f t="shared" si="43"/>
        <v>0</v>
      </c>
      <c r="CO22" s="22">
        <f t="shared" si="44"/>
        <v>0</v>
      </c>
      <c r="CP22" s="22">
        <f t="shared" si="45"/>
        <v>5</v>
      </c>
      <c r="CQ22" s="22">
        <f t="shared" si="46"/>
        <v>0</v>
      </c>
      <c r="CR22" s="22">
        <f t="shared" si="47"/>
        <v>0</v>
      </c>
      <c r="CS22" s="22">
        <f t="shared" si="48"/>
        <v>0</v>
      </c>
      <c r="CT22" s="22">
        <f t="shared" si="49"/>
        <v>0</v>
      </c>
      <c r="CU22" s="22">
        <f t="shared" si="50"/>
        <v>0</v>
      </c>
      <c r="CV22" s="22">
        <f t="shared" si="51"/>
        <v>2</v>
      </c>
      <c r="CW22" s="22">
        <f t="shared" si="52"/>
        <v>0</v>
      </c>
      <c r="CX22" s="22">
        <f t="shared" si="53"/>
        <v>0</v>
      </c>
      <c r="CY22" s="22">
        <f t="shared" si="54"/>
        <v>0</v>
      </c>
      <c r="CZ22" s="22">
        <f t="shared" si="55"/>
        <v>1</v>
      </c>
      <c r="DA22" s="22">
        <f t="shared" si="56"/>
        <v>0</v>
      </c>
      <c r="DB22" s="22">
        <f t="shared" si="57"/>
        <v>0</v>
      </c>
      <c r="DC22" s="22">
        <f t="shared" si="58"/>
        <v>0</v>
      </c>
      <c r="DD22" s="22">
        <f t="shared" si="59"/>
        <v>0</v>
      </c>
      <c r="DE22" s="22">
        <f t="shared" si="60"/>
        <v>0</v>
      </c>
      <c r="DF22" s="22">
        <f t="shared" si="61"/>
        <v>0</v>
      </c>
      <c r="DG22" s="22" t="s">
        <v>266</v>
      </c>
      <c r="DH22" s="22">
        <f t="shared" si="63"/>
        <v>0</v>
      </c>
      <c r="DI22" s="22">
        <f t="shared" si="64"/>
        <v>0</v>
      </c>
      <c r="DJ22" s="22">
        <f t="shared" si="65"/>
        <v>0</v>
      </c>
      <c r="DK22" s="22">
        <f t="shared" si="66"/>
        <v>0</v>
      </c>
      <c r="DL22" s="22">
        <f t="shared" si="67"/>
        <v>1</v>
      </c>
      <c r="DM22" s="22">
        <f t="shared" si="68"/>
        <v>0</v>
      </c>
      <c r="DN22" s="22">
        <f t="shared" si="69"/>
        <v>0</v>
      </c>
      <c r="DO22" s="22" t="s">
        <v>266</v>
      </c>
      <c r="DP22" s="23">
        <f t="shared" si="34"/>
        <v>12</v>
      </c>
      <c r="DQ22" s="24">
        <f t="shared" si="35"/>
        <v>0</v>
      </c>
      <c r="DR22" s="25">
        <f t="shared" si="36"/>
        <v>12</v>
      </c>
    </row>
    <row r="23" spans="1:122" ht="40.5" customHeight="1" thickBot="1" x14ac:dyDescent="0.25">
      <c r="A23" s="1" t="s">
        <v>213</v>
      </c>
      <c r="B23" s="55" t="s">
        <v>253</v>
      </c>
      <c r="C23" s="2" t="s">
        <v>286</v>
      </c>
      <c r="D23" s="3" t="s">
        <v>250</v>
      </c>
      <c r="E23" s="67">
        <v>9</v>
      </c>
      <c r="F23" s="68">
        <v>20</v>
      </c>
      <c r="G23" s="69">
        <v>0</v>
      </c>
      <c r="H23" s="70">
        <v>10</v>
      </c>
      <c r="I23" s="71">
        <v>20</v>
      </c>
      <c r="J23" s="71">
        <v>1</v>
      </c>
      <c r="K23" s="72">
        <v>0</v>
      </c>
      <c r="L23" s="40"/>
      <c r="M23" s="27"/>
      <c r="N23" s="41"/>
      <c r="O23" s="42"/>
      <c r="P23" s="27"/>
      <c r="Q23" s="27"/>
      <c r="R23" s="59">
        <f t="shared" si="27"/>
        <v>9</v>
      </c>
      <c r="S23" s="60">
        <f t="shared" si="28"/>
        <v>20</v>
      </c>
      <c r="T23" s="92">
        <f t="shared" si="29"/>
        <v>0</v>
      </c>
      <c r="U23" s="50">
        <v>10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18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5</v>
      </c>
      <c r="AH23" s="50">
        <v>0</v>
      </c>
      <c r="AI23" s="50">
        <v>0</v>
      </c>
      <c r="AJ23" s="50">
        <v>0</v>
      </c>
      <c r="AK23" s="50">
        <v>2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1</v>
      </c>
      <c r="AR23" s="50" t="s">
        <v>266</v>
      </c>
      <c r="AS23" s="50">
        <v>0</v>
      </c>
      <c r="AT23" s="50">
        <v>0</v>
      </c>
      <c r="AU23" s="50">
        <v>0</v>
      </c>
      <c r="AV23" s="50">
        <v>0</v>
      </c>
      <c r="AW23" s="50">
        <v>1</v>
      </c>
      <c r="AX23" s="50">
        <v>0</v>
      </c>
      <c r="AY23" s="50">
        <v>1</v>
      </c>
      <c r="AZ23" s="85">
        <v>0</v>
      </c>
      <c r="BA23" s="86">
        <f t="shared" si="37"/>
        <v>38</v>
      </c>
      <c r="BB23" s="87">
        <f t="shared" si="38"/>
        <v>0</v>
      </c>
      <c r="BC23" s="88">
        <f t="shared" si="31"/>
        <v>38</v>
      </c>
      <c r="BD23" s="18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>
        <v>1</v>
      </c>
      <c r="CB23" s="19"/>
      <c r="CC23" s="19"/>
      <c r="CD23" s="19"/>
      <c r="CE23" s="19"/>
      <c r="CF23" s="19"/>
      <c r="CG23" s="19"/>
      <c r="CH23" s="19"/>
      <c r="CI23" s="20"/>
      <c r="CJ23" s="21">
        <f t="shared" si="39"/>
        <v>10</v>
      </c>
      <c r="CK23" s="22">
        <f t="shared" si="40"/>
        <v>0</v>
      </c>
      <c r="CL23" s="22">
        <f t="shared" si="41"/>
        <v>0</v>
      </c>
      <c r="CM23" s="22">
        <f t="shared" si="42"/>
        <v>0</v>
      </c>
      <c r="CN23" s="22">
        <f t="shared" si="43"/>
        <v>0</v>
      </c>
      <c r="CO23" s="22">
        <f t="shared" si="44"/>
        <v>0</v>
      </c>
      <c r="CP23" s="22">
        <f t="shared" si="45"/>
        <v>18</v>
      </c>
      <c r="CQ23" s="22">
        <f t="shared" si="46"/>
        <v>0</v>
      </c>
      <c r="CR23" s="22">
        <f t="shared" si="47"/>
        <v>0</v>
      </c>
      <c r="CS23" s="22">
        <f t="shared" si="48"/>
        <v>0</v>
      </c>
      <c r="CT23" s="22">
        <f t="shared" si="49"/>
        <v>0</v>
      </c>
      <c r="CU23" s="22">
        <f t="shared" si="50"/>
        <v>0</v>
      </c>
      <c r="CV23" s="22">
        <f t="shared" si="51"/>
        <v>5</v>
      </c>
      <c r="CW23" s="22">
        <f t="shared" si="52"/>
        <v>0</v>
      </c>
      <c r="CX23" s="22">
        <f t="shared" si="53"/>
        <v>0</v>
      </c>
      <c r="CY23" s="22">
        <f t="shared" si="54"/>
        <v>0</v>
      </c>
      <c r="CZ23" s="22">
        <f t="shared" si="55"/>
        <v>2</v>
      </c>
      <c r="DA23" s="22">
        <f t="shared" si="56"/>
        <v>0</v>
      </c>
      <c r="DB23" s="22">
        <f t="shared" si="57"/>
        <v>0</v>
      </c>
      <c r="DC23" s="22">
        <f t="shared" si="58"/>
        <v>0</v>
      </c>
      <c r="DD23" s="22">
        <f t="shared" si="59"/>
        <v>0</v>
      </c>
      <c r="DE23" s="22">
        <f t="shared" si="60"/>
        <v>0</v>
      </c>
      <c r="DF23" s="22">
        <f t="shared" si="61"/>
        <v>1</v>
      </c>
      <c r="DG23" s="22">
        <f>SUM(AR23,CA23)</f>
        <v>1</v>
      </c>
      <c r="DH23" s="22">
        <f t="shared" si="63"/>
        <v>0</v>
      </c>
      <c r="DI23" s="22">
        <f t="shared" si="64"/>
        <v>0</v>
      </c>
      <c r="DJ23" s="22">
        <f t="shared" si="65"/>
        <v>0</v>
      </c>
      <c r="DK23" s="22">
        <f t="shared" si="66"/>
        <v>0</v>
      </c>
      <c r="DL23" s="22">
        <f t="shared" si="67"/>
        <v>1</v>
      </c>
      <c r="DM23" s="22">
        <f t="shared" si="68"/>
        <v>0</v>
      </c>
      <c r="DN23" s="22">
        <f t="shared" si="69"/>
        <v>1</v>
      </c>
      <c r="DO23" s="22">
        <f t="shared" si="70"/>
        <v>0</v>
      </c>
      <c r="DP23" s="23">
        <f t="shared" si="34"/>
        <v>38</v>
      </c>
      <c r="DQ23" s="24">
        <f t="shared" si="35"/>
        <v>1</v>
      </c>
      <c r="DR23" s="25">
        <f t="shared" si="36"/>
        <v>39</v>
      </c>
    </row>
    <row r="24" spans="1:122" ht="29.25" customHeight="1" thickBot="1" x14ac:dyDescent="0.25">
      <c r="A24" s="1" t="s">
        <v>213</v>
      </c>
      <c r="B24" s="56" t="s">
        <v>45</v>
      </c>
      <c r="C24" s="2" t="s">
        <v>286</v>
      </c>
      <c r="D24" s="3" t="s">
        <v>46</v>
      </c>
      <c r="E24" s="67">
        <v>3</v>
      </c>
      <c r="F24" s="68">
        <v>7</v>
      </c>
      <c r="G24" s="69">
        <v>0</v>
      </c>
      <c r="H24" s="70">
        <v>3</v>
      </c>
      <c r="I24" s="71">
        <v>7</v>
      </c>
      <c r="J24" s="71">
        <v>0</v>
      </c>
      <c r="K24" s="72">
        <v>0</v>
      </c>
      <c r="L24" s="40"/>
      <c r="M24" s="27"/>
      <c r="N24" s="41"/>
      <c r="O24" s="42"/>
      <c r="P24" s="27"/>
      <c r="Q24" s="27"/>
      <c r="R24" s="59">
        <f t="shared" si="27"/>
        <v>3</v>
      </c>
      <c r="S24" s="60">
        <f t="shared" si="28"/>
        <v>7</v>
      </c>
      <c r="T24" s="92">
        <f t="shared" si="29"/>
        <v>0</v>
      </c>
      <c r="U24" s="50">
        <v>3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6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2</v>
      </c>
      <c r="AH24" s="50">
        <v>0</v>
      </c>
      <c r="AI24" s="50">
        <v>0</v>
      </c>
      <c r="AJ24" s="50">
        <v>0</v>
      </c>
      <c r="AK24" s="50">
        <v>1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 t="s">
        <v>266</v>
      </c>
      <c r="AS24" s="50">
        <v>0</v>
      </c>
      <c r="AT24" s="50">
        <v>0</v>
      </c>
      <c r="AU24" s="50">
        <v>0</v>
      </c>
      <c r="AV24" s="50">
        <v>0</v>
      </c>
      <c r="AW24" s="50">
        <v>1</v>
      </c>
      <c r="AX24" s="50">
        <v>0</v>
      </c>
      <c r="AY24" s="50">
        <v>0</v>
      </c>
      <c r="AZ24" s="85" t="s">
        <v>266</v>
      </c>
      <c r="BA24" s="86">
        <f t="shared" si="37"/>
        <v>13</v>
      </c>
      <c r="BB24" s="87">
        <f t="shared" si="38"/>
        <v>0</v>
      </c>
      <c r="BC24" s="88">
        <f t="shared" si="31"/>
        <v>13</v>
      </c>
      <c r="BD24" s="18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0"/>
      <c r="CJ24" s="21">
        <f t="shared" si="39"/>
        <v>3</v>
      </c>
      <c r="CK24" s="22">
        <f t="shared" si="40"/>
        <v>0</v>
      </c>
      <c r="CL24" s="22">
        <f t="shared" si="41"/>
        <v>0</v>
      </c>
      <c r="CM24" s="22">
        <f t="shared" si="42"/>
        <v>0</v>
      </c>
      <c r="CN24" s="22">
        <f t="shared" si="43"/>
        <v>0</v>
      </c>
      <c r="CO24" s="22">
        <f t="shared" si="44"/>
        <v>0</v>
      </c>
      <c r="CP24" s="22">
        <f t="shared" si="45"/>
        <v>6</v>
      </c>
      <c r="CQ24" s="22">
        <f t="shared" si="46"/>
        <v>0</v>
      </c>
      <c r="CR24" s="22">
        <f t="shared" si="47"/>
        <v>0</v>
      </c>
      <c r="CS24" s="22">
        <f t="shared" si="48"/>
        <v>0</v>
      </c>
      <c r="CT24" s="22">
        <f t="shared" si="49"/>
        <v>0</v>
      </c>
      <c r="CU24" s="22">
        <f t="shared" si="50"/>
        <v>0</v>
      </c>
      <c r="CV24" s="22">
        <f t="shared" si="51"/>
        <v>2</v>
      </c>
      <c r="CW24" s="22">
        <f t="shared" si="52"/>
        <v>0</v>
      </c>
      <c r="CX24" s="22">
        <f t="shared" si="53"/>
        <v>0</v>
      </c>
      <c r="CY24" s="22">
        <f t="shared" si="54"/>
        <v>0</v>
      </c>
      <c r="CZ24" s="22">
        <f t="shared" si="55"/>
        <v>1</v>
      </c>
      <c r="DA24" s="22">
        <f t="shared" si="56"/>
        <v>0</v>
      </c>
      <c r="DB24" s="22">
        <f t="shared" si="57"/>
        <v>0</v>
      </c>
      <c r="DC24" s="22">
        <f t="shared" si="58"/>
        <v>0</v>
      </c>
      <c r="DD24" s="22">
        <f t="shared" si="59"/>
        <v>0</v>
      </c>
      <c r="DE24" s="22">
        <f t="shared" si="60"/>
        <v>0</v>
      </c>
      <c r="DF24" s="22">
        <f t="shared" si="61"/>
        <v>0</v>
      </c>
      <c r="DG24" s="22" t="s">
        <v>266</v>
      </c>
      <c r="DH24" s="22">
        <f t="shared" si="63"/>
        <v>0</v>
      </c>
      <c r="DI24" s="22">
        <f t="shared" si="64"/>
        <v>0</v>
      </c>
      <c r="DJ24" s="22">
        <f t="shared" si="65"/>
        <v>0</v>
      </c>
      <c r="DK24" s="22">
        <f t="shared" si="66"/>
        <v>0</v>
      </c>
      <c r="DL24" s="22">
        <f t="shared" si="67"/>
        <v>1</v>
      </c>
      <c r="DM24" s="22">
        <f t="shared" si="68"/>
        <v>0</v>
      </c>
      <c r="DN24" s="22">
        <f t="shared" si="69"/>
        <v>0</v>
      </c>
      <c r="DO24" s="22" t="s">
        <v>266</v>
      </c>
      <c r="DP24" s="23">
        <f t="shared" si="34"/>
        <v>13</v>
      </c>
      <c r="DQ24" s="24">
        <f t="shared" si="35"/>
        <v>0</v>
      </c>
      <c r="DR24" s="25">
        <f t="shared" si="36"/>
        <v>13</v>
      </c>
    </row>
    <row r="25" spans="1:122" ht="29.25" customHeight="1" thickBot="1" x14ac:dyDescent="0.25">
      <c r="A25" s="1" t="s">
        <v>213</v>
      </c>
      <c r="B25" s="55" t="s">
        <v>47</v>
      </c>
      <c r="C25" s="2" t="s">
        <v>286</v>
      </c>
      <c r="D25" s="3" t="s">
        <v>48</v>
      </c>
      <c r="E25" s="67">
        <v>3</v>
      </c>
      <c r="F25" s="68">
        <v>6</v>
      </c>
      <c r="G25" s="69">
        <v>0</v>
      </c>
      <c r="H25" s="70">
        <v>3</v>
      </c>
      <c r="I25" s="71">
        <v>6</v>
      </c>
      <c r="J25" s="71">
        <v>0</v>
      </c>
      <c r="K25" s="72">
        <v>0</v>
      </c>
      <c r="L25" s="40"/>
      <c r="M25" s="27"/>
      <c r="N25" s="41"/>
      <c r="O25" s="42"/>
      <c r="P25" s="27"/>
      <c r="Q25" s="27"/>
      <c r="R25" s="59">
        <f t="shared" si="27"/>
        <v>3</v>
      </c>
      <c r="S25" s="60">
        <f t="shared" si="28"/>
        <v>6</v>
      </c>
      <c r="T25" s="92">
        <f t="shared" si="29"/>
        <v>0</v>
      </c>
      <c r="U25" s="50">
        <v>3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4</v>
      </c>
      <c r="AB25" s="50">
        <v>0</v>
      </c>
      <c r="AC25" s="50">
        <v>1</v>
      </c>
      <c r="AD25" s="50">
        <v>0</v>
      </c>
      <c r="AE25" s="50">
        <v>0</v>
      </c>
      <c r="AF25" s="50">
        <v>0</v>
      </c>
      <c r="AG25" s="50">
        <v>2</v>
      </c>
      <c r="AH25" s="50">
        <v>0</v>
      </c>
      <c r="AI25" s="50">
        <v>0</v>
      </c>
      <c r="AJ25" s="50">
        <v>0</v>
      </c>
      <c r="AK25" s="50">
        <v>1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</v>
      </c>
      <c r="AS25" s="50">
        <v>0</v>
      </c>
      <c r="AT25" s="50">
        <v>0</v>
      </c>
      <c r="AU25" s="50">
        <v>0</v>
      </c>
      <c r="AV25" s="50">
        <v>0</v>
      </c>
      <c r="AW25" s="50">
        <v>1</v>
      </c>
      <c r="AX25" s="50">
        <v>0</v>
      </c>
      <c r="AY25" s="50">
        <v>0</v>
      </c>
      <c r="AZ25" s="85" t="s">
        <v>266</v>
      </c>
      <c r="BA25" s="86">
        <f t="shared" si="37"/>
        <v>12</v>
      </c>
      <c r="BB25" s="87">
        <f t="shared" si="38"/>
        <v>1</v>
      </c>
      <c r="BC25" s="88">
        <f t="shared" si="31"/>
        <v>13</v>
      </c>
      <c r="BD25" s="18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21">
        <f t="shared" si="39"/>
        <v>3</v>
      </c>
      <c r="CK25" s="22">
        <f t="shared" si="40"/>
        <v>0</v>
      </c>
      <c r="CL25" s="22">
        <f t="shared" si="41"/>
        <v>0</v>
      </c>
      <c r="CM25" s="22">
        <f t="shared" si="42"/>
        <v>0</v>
      </c>
      <c r="CN25" s="22">
        <f t="shared" si="43"/>
        <v>0</v>
      </c>
      <c r="CO25" s="22">
        <f t="shared" si="44"/>
        <v>0</v>
      </c>
      <c r="CP25" s="22">
        <f t="shared" si="45"/>
        <v>4</v>
      </c>
      <c r="CQ25" s="22">
        <f t="shared" si="46"/>
        <v>0</v>
      </c>
      <c r="CR25" s="22">
        <f t="shared" si="47"/>
        <v>1</v>
      </c>
      <c r="CS25" s="22">
        <f t="shared" si="48"/>
        <v>0</v>
      </c>
      <c r="CT25" s="22">
        <f t="shared" si="49"/>
        <v>0</v>
      </c>
      <c r="CU25" s="22">
        <f t="shared" si="50"/>
        <v>0</v>
      </c>
      <c r="CV25" s="22">
        <f t="shared" si="51"/>
        <v>2</v>
      </c>
      <c r="CW25" s="22">
        <f t="shared" si="52"/>
        <v>0</v>
      </c>
      <c r="CX25" s="22">
        <f t="shared" si="53"/>
        <v>0</v>
      </c>
      <c r="CY25" s="22">
        <f t="shared" si="54"/>
        <v>0</v>
      </c>
      <c r="CZ25" s="22">
        <f t="shared" si="55"/>
        <v>1</v>
      </c>
      <c r="DA25" s="22">
        <f t="shared" si="56"/>
        <v>0</v>
      </c>
      <c r="DB25" s="22">
        <f t="shared" si="57"/>
        <v>0</v>
      </c>
      <c r="DC25" s="22">
        <f t="shared" si="58"/>
        <v>0</v>
      </c>
      <c r="DD25" s="22">
        <f t="shared" si="59"/>
        <v>0</v>
      </c>
      <c r="DE25" s="22">
        <f t="shared" si="60"/>
        <v>0</v>
      </c>
      <c r="DF25" s="22">
        <f t="shared" si="61"/>
        <v>0</v>
      </c>
      <c r="DG25" s="22">
        <f t="shared" si="62"/>
        <v>1</v>
      </c>
      <c r="DH25" s="22">
        <f t="shared" si="63"/>
        <v>0</v>
      </c>
      <c r="DI25" s="22">
        <f t="shared" si="64"/>
        <v>0</v>
      </c>
      <c r="DJ25" s="22">
        <f t="shared" si="65"/>
        <v>0</v>
      </c>
      <c r="DK25" s="22">
        <f t="shared" si="66"/>
        <v>0</v>
      </c>
      <c r="DL25" s="22">
        <f t="shared" si="67"/>
        <v>1</v>
      </c>
      <c r="DM25" s="22">
        <f t="shared" si="68"/>
        <v>0</v>
      </c>
      <c r="DN25" s="22">
        <f t="shared" si="69"/>
        <v>0</v>
      </c>
      <c r="DO25" s="22" t="s">
        <v>266</v>
      </c>
      <c r="DP25" s="23">
        <f t="shared" si="34"/>
        <v>12</v>
      </c>
      <c r="DQ25" s="24">
        <f t="shared" si="35"/>
        <v>1</v>
      </c>
      <c r="DR25" s="25">
        <f t="shared" si="36"/>
        <v>13</v>
      </c>
    </row>
    <row r="26" spans="1:122" ht="43.5" customHeight="1" thickBot="1" x14ac:dyDescent="0.25">
      <c r="A26" s="1" t="s">
        <v>213</v>
      </c>
      <c r="B26" s="55" t="s">
        <v>49</v>
      </c>
      <c r="C26" s="2" t="s">
        <v>286</v>
      </c>
      <c r="D26" s="3" t="s">
        <v>50</v>
      </c>
      <c r="E26" s="67">
        <v>5</v>
      </c>
      <c r="F26" s="68">
        <v>11</v>
      </c>
      <c r="G26" s="69">
        <v>0</v>
      </c>
      <c r="H26" s="70">
        <v>6</v>
      </c>
      <c r="I26" s="71">
        <v>12</v>
      </c>
      <c r="J26" s="71">
        <v>0</v>
      </c>
      <c r="K26" s="72">
        <v>0</v>
      </c>
      <c r="L26" s="40">
        <v>1</v>
      </c>
      <c r="M26" s="27">
        <v>1</v>
      </c>
      <c r="N26" s="41"/>
      <c r="O26" s="42"/>
      <c r="P26" s="27"/>
      <c r="Q26" s="27"/>
      <c r="R26" s="59">
        <f t="shared" si="27"/>
        <v>6</v>
      </c>
      <c r="S26" s="60">
        <f t="shared" si="28"/>
        <v>12</v>
      </c>
      <c r="T26" s="92">
        <f t="shared" si="29"/>
        <v>0</v>
      </c>
      <c r="U26" s="50">
        <v>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10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3</v>
      </c>
      <c r="AH26" s="50">
        <v>0</v>
      </c>
      <c r="AI26" s="50">
        <v>0</v>
      </c>
      <c r="AJ26" s="50">
        <v>0</v>
      </c>
      <c r="AK26" s="50">
        <v>2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1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1</v>
      </c>
      <c r="AX26" s="50">
        <v>0</v>
      </c>
      <c r="AY26" s="50">
        <v>0</v>
      </c>
      <c r="AZ26" s="85">
        <v>1</v>
      </c>
      <c r="BA26" s="86">
        <f t="shared" si="37"/>
        <v>22</v>
      </c>
      <c r="BB26" s="87">
        <f t="shared" si="38"/>
        <v>1</v>
      </c>
      <c r="BC26" s="88">
        <f t="shared" si="31"/>
        <v>23</v>
      </c>
      <c r="BD26" s="18"/>
      <c r="BE26" s="19"/>
      <c r="BF26" s="19">
        <v>1</v>
      </c>
      <c r="BG26" s="19"/>
      <c r="BH26" s="19"/>
      <c r="BI26" s="19"/>
      <c r="BJ26" s="19">
        <v>1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21">
        <f t="shared" si="39"/>
        <v>5</v>
      </c>
      <c r="CK26" s="22">
        <f t="shared" si="40"/>
        <v>0</v>
      </c>
      <c r="CL26" s="22">
        <f t="shared" si="41"/>
        <v>1</v>
      </c>
      <c r="CM26" s="22">
        <f t="shared" si="42"/>
        <v>0</v>
      </c>
      <c r="CN26" s="22">
        <f t="shared" si="43"/>
        <v>0</v>
      </c>
      <c r="CO26" s="22">
        <f t="shared" si="44"/>
        <v>0</v>
      </c>
      <c r="CP26" s="22">
        <f t="shared" si="45"/>
        <v>11</v>
      </c>
      <c r="CQ26" s="22">
        <f t="shared" si="46"/>
        <v>0</v>
      </c>
      <c r="CR26" s="22">
        <f t="shared" si="47"/>
        <v>0</v>
      </c>
      <c r="CS26" s="22">
        <f t="shared" si="48"/>
        <v>0</v>
      </c>
      <c r="CT26" s="22">
        <f t="shared" si="49"/>
        <v>0</v>
      </c>
      <c r="CU26" s="22">
        <f t="shared" si="50"/>
        <v>0</v>
      </c>
      <c r="CV26" s="22">
        <f t="shared" si="51"/>
        <v>3</v>
      </c>
      <c r="CW26" s="22">
        <f t="shared" si="52"/>
        <v>0</v>
      </c>
      <c r="CX26" s="22">
        <f t="shared" si="53"/>
        <v>0</v>
      </c>
      <c r="CY26" s="22">
        <f t="shared" si="54"/>
        <v>0</v>
      </c>
      <c r="CZ26" s="22">
        <f t="shared" si="55"/>
        <v>2</v>
      </c>
      <c r="DA26" s="22">
        <f t="shared" si="56"/>
        <v>0</v>
      </c>
      <c r="DB26" s="22">
        <f t="shared" si="57"/>
        <v>0</v>
      </c>
      <c r="DC26" s="22">
        <f t="shared" si="58"/>
        <v>0</v>
      </c>
      <c r="DD26" s="22">
        <f t="shared" si="59"/>
        <v>0</v>
      </c>
      <c r="DE26" s="22">
        <f t="shared" si="60"/>
        <v>0</v>
      </c>
      <c r="DF26" s="22">
        <f t="shared" si="61"/>
        <v>1</v>
      </c>
      <c r="DG26" s="22">
        <f t="shared" si="62"/>
        <v>0</v>
      </c>
      <c r="DH26" s="22">
        <f t="shared" si="63"/>
        <v>0</v>
      </c>
      <c r="DI26" s="22">
        <f t="shared" si="64"/>
        <v>0</v>
      </c>
      <c r="DJ26" s="22">
        <f t="shared" si="65"/>
        <v>0</v>
      </c>
      <c r="DK26" s="22">
        <f t="shared" si="66"/>
        <v>0</v>
      </c>
      <c r="DL26" s="22">
        <f t="shared" si="67"/>
        <v>1</v>
      </c>
      <c r="DM26" s="22">
        <f t="shared" si="68"/>
        <v>0</v>
      </c>
      <c r="DN26" s="22">
        <f t="shared" si="69"/>
        <v>0</v>
      </c>
      <c r="DO26" s="22">
        <f t="shared" si="70"/>
        <v>1</v>
      </c>
      <c r="DP26" s="23">
        <f t="shared" si="34"/>
        <v>24</v>
      </c>
      <c r="DQ26" s="24">
        <f t="shared" si="35"/>
        <v>1</v>
      </c>
      <c r="DR26" s="25">
        <f t="shared" si="36"/>
        <v>25</v>
      </c>
    </row>
    <row r="27" spans="1:122" ht="29.25" customHeight="1" thickBot="1" x14ac:dyDescent="0.25">
      <c r="A27" s="1" t="s">
        <v>213</v>
      </c>
      <c r="B27" s="55" t="s">
        <v>51</v>
      </c>
      <c r="C27" s="2" t="s">
        <v>286</v>
      </c>
      <c r="D27" s="3" t="s">
        <v>52</v>
      </c>
      <c r="E27" s="67">
        <v>3</v>
      </c>
      <c r="F27" s="68">
        <v>6</v>
      </c>
      <c r="G27" s="69">
        <v>0</v>
      </c>
      <c r="H27" s="70">
        <v>3</v>
      </c>
      <c r="I27" s="71">
        <v>6</v>
      </c>
      <c r="J27" s="71">
        <v>0</v>
      </c>
      <c r="K27" s="72">
        <v>0</v>
      </c>
      <c r="L27" s="40"/>
      <c r="M27" s="27"/>
      <c r="N27" s="41"/>
      <c r="O27" s="42"/>
      <c r="P27" s="27"/>
      <c r="Q27" s="27"/>
      <c r="R27" s="59">
        <f t="shared" si="27"/>
        <v>3</v>
      </c>
      <c r="S27" s="60">
        <f t="shared" si="28"/>
        <v>6</v>
      </c>
      <c r="T27" s="92">
        <f t="shared" si="29"/>
        <v>0</v>
      </c>
      <c r="U27" s="50">
        <v>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3</v>
      </c>
      <c r="AB27" s="50">
        <v>0</v>
      </c>
      <c r="AC27" s="50">
        <v>2</v>
      </c>
      <c r="AD27" s="50">
        <v>0</v>
      </c>
      <c r="AE27" s="50">
        <v>0</v>
      </c>
      <c r="AF27" s="50">
        <v>0</v>
      </c>
      <c r="AG27" s="50">
        <v>2</v>
      </c>
      <c r="AH27" s="50">
        <v>0</v>
      </c>
      <c r="AI27" s="50">
        <v>0</v>
      </c>
      <c r="AJ27" s="50">
        <v>0</v>
      </c>
      <c r="AK27" s="50">
        <v>1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 t="s">
        <v>266</v>
      </c>
      <c r="AS27" s="50">
        <v>0</v>
      </c>
      <c r="AT27" s="50">
        <v>0</v>
      </c>
      <c r="AU27" s="50">
        <v>0</v>
      </c>
      <c r="AV27" s="50">
        <v>0</v>
      </c>
      <c r="AW27" s="50">
        <v>1</v>
      </c>
      <c r="AX27" s="50">
        <v>0</v>
      </c>
      <c r="AY27" s="50">
        <v>0</v>
      </c>
      <c r="AZ27" s="85">
        <v>1</v>
      </c>
      <c r="BA27" s="86">
        <f t="shared" si="37"/>
        <v>12</v>
      </c>
      <c r="BB27" s="87">
        <f t="shared" si="38"/>
        <v>1</v>
      </c>
      <c r="BC27" s="88">
        <f t="shared" si="31"/>
        <v>13</v>
      </c>
      <c r="BD27" s="18">
        <v>-1</v>
      </c>
      <c r="BE27" s="19"/>
      <c r="BF27" s="19">
        <v>1</v>
      </c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20"/>
      <c r="CJ27" s="21">
        <f t="shared" si="39"/>
        <v>2</v>
      </c>
      <c r="CK27" s="22">
        <f t="shared" si="40"/>
        <v>0</v>
      </c>
      <c r="CL27" s="22">
        <f t="shared" si="41"/>
        <v>1</v>
      </c>
      <c r="CM27" s="22">
        <f t="shared" si="42"/>
        <v>0</v>
      </c>
      <c r="CN27" s="22">
        <f t="shared" si="43"/>
        <v>0</v>
      </c>
      <c r="CO27" s="22">
        <f t="shared" si="44"/>
        <v>0</v>
      </c>
      <c r="CP27" s="22">
        <f t="shared" si="45"/>
        <v>3</v>
      </c>
      <c r="CQ27" s="22">
        <f t="shared" si="46"/>
        <v>0</v>
      </c>
      <c r="CR27" s="22">
        <f t="shared" si="47"/>
        <v>2</v>
      </c>
      <c r="CS27" s="22">
        <f t="shared" si="48"/>
        <v>0</v>
      </c>
      <c r="CT27" s="22">
        <f t="shared" si="49"/>
        <v>0</v>
      </c>
      <c r="CU27" s="22">
        <f t="shared" si="50"/>
        <v>0</v>
      </c>
      <c r="CV27" s="22">
        <f t="shared" si="51"/>
        <v>2</v>
      </c>
      <c r="CW27" s="22">
        <f t="shared" si="52"/>
        <v>0</v>
      </c>
      <c r="CX27" s="22">
        <f t="shared" si="53"/>
        <v>0</v>
      </c>
      <c r="CY27" s="22">
        <f t="shared" si="54"/>
        <v>0</v>
      </c>
      <c r="CZ27" s="22">
        <f t="shared" si="55"/>
        <v>1</v>
      </c>
      <c r="DA27" s="22">
        <f t="shared" si="56"/>
        <v>0</v>
      </c>
      <c r="DB27" s="22">
        <f t="shared" si="57"/>
        <v>0</v>
      </c>
      <c r="DC27" s="22">
        <f t="shared" si="58"/>
        <v>0</v>
      </c>
      <c r="DD27" s="22">
        <f t="shared" si="59"/>
        <v>0</v>
      </c>
      <c r="DE27" s="22">
        <f t="shared" si="60"/>
        <v>0</v>
      </c>
      <c r="DF27" s="22">
        <f t="shared" si="61"/>
        <v>0</v>
      </c>
      <c r="DG27" s="22" t="s">
        <v>266</v>
      </c>
      <c r="DH27" s="22">
        <f t="shared" si="63"/>
        <v>0</v>
      </c>
      <c r="DI27" s="22">
        <f t="shared" si="64"/>
        <v>0</v>
      </c>
      <c r="DJ27" s="22">
        <f t="shared" si="65"/>
        <v>0</v>
      </c>
      <c r="DK27" s="22">
        <f t="shared" si="66"/>
        <v>0</v>
      </c>
      <c r="DL27" s="22">
        <f t="shared" si="67"/>
        <v>1</v>
      </c>
      <c r="DM27" s="22">
        <f t="shared" si="68"/>
        <v>0</v>
      </c>
      <c r="DN27" s="22">
        <f t="shared" si="69"/>
        <v>0</v>
      </c>
      <c r="DO27" s="22">
        <f t="shared" si="70"/>
        <v>1</v>
      </c>
      <c r="DP27" s="23">
        <f t="shared" si="34"/>
        <v>12</v>
      </c>
      <c r="DQ27" s="24">
        <f t="shared" si="35"/>
        <v>1</v>
      </c>
      <c r="DR27" s="25">
        <f t="shared" si="36"/>
        <v>13</v>
      </c>
    </row>
    <row r="28" spans="1:122" ht="29.25" customHeight="1" thickBot="1" x14ac:dyDescent="0.25">
      <c r="A28" s="1" t="s">
        <v>213</v>
      </c>
      <c r="B28" s="55" t="s">
        <v>55</v>
      </c>
      <c r="C28" s="2" t="s">
        <v>286</v>
      </c>
      <c r="D28" s="3" t="s">
        <v>249</v>
      </c>
      <c r="E28" s="67">
        <v>3</v>
      </c>
      <c r="F28" s="68">
        <v>6</v>
      </c>
      <c r="G28" s="69">
        <v>0</v>
      </c>
      <c r="H28" s="70">
        <v>3</v>
      </c>
      <c r="I28" s="71">
        <v>7</v>
      </c>
      <c r="J28" s="71">
        <v>0</v>
      </c>
      <c r="K28" s="72">
        <v>0</v>
      </c>
      <c r="L28" s="40"/>
      <c r="M28" s="27"/>
      <c r="N28" s="41"/>
      <c r="O28" s="42"/>
      <c r="P28" s="27"/>
      <c r="Q28" s="27"/>
      <c r="R28" s="59">
        <f t="shared" si="27"/>
        <v>3</v>
      </c>
      <c r="S28" s="60">
        <f t="shared" si="28"/>
        <v>6</v>
      </c>
      <c r="T28" s="92">
        <f t="shared" si="29"/>
        <v>0</v>
      </c>
      <c r="U28" s="50">
        <v>3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6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3</v>
      </c>
      <c r="AH28" s="50">
        <v>0</v>
      </c>
      <c r="AI28" s="50">
        <v>0</v>
      </c>
      <c r="AJ28" s="50">
        <v>0</v>
      </c>
      <c r="AK28" s="50">
        <v>2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1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1</v>
      </c>
      <c r="AX28" s="50">
        <v>0</v>
      </c>
      <c r="AY28" s="50">
        <v>1</v>
      </c>
      <c r="AZ28" s="85">
        <v>0</v>
      </c>
      <c r="BA28" s="86">
        <f t="shared" si="37"/>
        <v>17</v>
      </c>
      <c r="BB28" s="87">
        <f t="shared" si="38"/>
        <v>0</v>
      </c>
      <c r="BC28" s="88">
        <f t="shared" si="31"/>
        <v>17</v>
      </c>
      <c r="BD28" s="18">
        <v>-1</v>
      </c>
      <c r="BE28" s="19"/>
      <c r="BF28" s="19">
        <v>1</v>
      </c>
      <c r="BG28" s="19"/>
      <c r="BH28" s="19"/>
      <c r="BI28" s="19"/>
      <c r="BJ28" s="19">
        <v>-1</v>
      </c>
      <c r="BK28" s="19"/>
      <c r="BL28" s="19">
        <v>1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/>
      <c r="CJ28" s="21">
        <f t="shared" si="39"/>
        <v>2</v>
      </c>
      <c r="CK28" s="22">
        <f t="shared" si="40"/>
        <v>0</v>
      </c>
      <c r="CL28" s="22">
        <f t="shared" si="41"/>
        <v>1</v>
      </c>
      <c r="CM28" s="22">
        <f t="shared" si="42"/>
        <v>0</v>
      </c>
      <c r="CN28" s="22">
        <f t="shared" si="43"/>
        <v>0</v>
      </c>
      <c r="CO28" s="22">
        <f t="shared" si="44"/>
        <v>0</v>
      </c>
      <c r="CP28" s="22">
        <f t="shared" si="45"/>
        <v>5</v>
      </c>
      <c r="CQ28" s="22">
        <f t="shared" si="46"/>
        <v>0</v>
      </c>
      <c r="CR28" s="22">
        <f t="shared" si="47"/>
        <v>1</v>
      </c>
      <c r="CS28" s="22">
        <f t="shared" si="48"/>
        <v>0</v>
      </c>
      <c r="CT28" s="22">
        <f t="shared" si="49"/>
        <v>0</v>
      </c>
      <c r="CU28" s="22">
        <f t="shared" si="50"/>
        <v>0</v>
      </c>
      <c r="CV28" s="22">
        <f t="shared" si="51"/>
        <v>3</v>
      </c>
      <c r="CW28" s="22">
        <f t="shared" si="52"/>
        <v>0</v>
      </c>
      <c r="CX28" s="22">
        <f t="shared" si="53"/>
        <v>0</v>
      </c>
      <c r="CY28" s="22">
        <f t="shared" si="54"/>
        <v>0</v>
      </c>
      <c r="CZ28" s="22">
        <f t="shared" si="55"/>
        <v>2</v>
      </c>
      <c r="DA28" s="22">
        <f t="shared" si="56"/>
        <v>0</v>
      </c>
      <c r="DB28" s="22">
        <f t="shared" si="57"/>
        <v>0</v>
      </c>
      <c r="DC28" s="22">
        <f t="shared" si="58"/>
        <v>0</v>
      </c>
      <c r="DD28" s="22">
        <f t="shared" si="59"/>
        <v>0</v>
      </c>
      <c r="DE28" s="22">
        <f t="shared" si="60"/>
        <v>0</v>
      </c>
      <c r="DF28" s="22">
        <f t="shared" si="61"/>
        <v>1</v>
      </c>
      <c r="DG28" s="22">
        <f t="shared" si="62"/>
        <v>0</v>
      </c>
      <c r="DH28" s="22">
        <f t="shared" si="63"/>
        <v>0</v>
      </c>
      <c r="DI28" s="22">
        <f t="shared" si="64"/>
        <v>0</v>
      </c>
      <c r="DJ28" s="22">
        <f t="shared" si="65"/>
        <v>0</v>
      </c>
      <c r="DK28" s="22">
        <f t="shared" si="66"/>
        <v>0</v>
      </c>
      <c r="DL28" s="22">
        <f t="shared" si="67"/>
        <v>1</v>
      </c>
      <c r="DM28" s="22">
        <f t="shared" si="68"/>
        <v>0</v>
      </c>
      <c r="DN28" s="22">
        <f t="shared" si="69"/>
        <v>1</v>
      </c>
      <c r="DO28" s="22">
        <f t="shared" si="70"/>
        <v>0</v>
      </c>
      <c r="DP28" s="23">
        <f t="shared" si="34"/>
        <v>17</v>
      </c>
      <c r="DQ28" s="24">
        <f t="shared" si="35"/>
        <v>0</v>
      </c>
      <c r="DR28" s="25">
        <f t="shared" si="36"/>
        <v>17</v>
      </c>
    </row>
    <row r="29" spans="1:122" ht="33.75" customHeight="1" thickBot="1" x14ac:dyDescent="0.25">
      <c r="A29" s="1" t="s">
        <v>213</v>
      </c>
      <c r="B29" s="98" t="s">
        <v>53</v>
      </c>
      <c r="C29" s="2" t="s">
        <v>286</v>
      </c>
      <c r="D29" s="3" t="s">
        <v>54</v>
      </c>
      <c r="E29" s="67">
        <v>6</v>
      </c>
      <c r="F29" s="68">
        <v>13</v>
      </c>
      <c r="G29" s="69">
        <v>0</v>
      </c>
      <c r="H29" s="70">
        <v>6</v>
      </c>
      <c r="I29" s="71">
        <v>13</v>
      </c>
      <c r="J29" s="71">
        <v>0</v>
      </c>
      <c r="K29" s="72">
        <v>0</v>
      </c>
      <c r="L29" s="40"/>
      <c r="M29" s="27"/>
      <c r="N29" s="41"/>
      <c r="O29" s="42"/>
      <c r="P29" s="27"/>
      <c r="Q29" s="27"/>
      <c r="R29" s="59">
        <f t="shared" si="27"/>
        <v>6</v>
      </c>
      <c r="S29" s="60">
        <f t="shared" si="28"/>
        <v>13</v>
      </c>
      <c r="T29" s="92">
        <f t="shared" si="29"/>
        <v>0</v>
      </c>
      <c r="U29" s="50">
        <v>6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9</v>
      </c>
      <c r="AB29" s="50">
        <v>0</v>
      </c>
      <c r="AC29" s="50">
        <v>2</v>
      </c>
      <c r="AD29" s="50">
        <v>0</v>
      </c>
      <c r="AE29" s="50">
        <v>0</v>
      </c>
      <c r="AF29" s="50">
        <v>0</v>
      </c>
      <c r="AG29" s="50">
        <v>4</v>
      </c>
      <c r="AH29" s="50">
        <v>0</v>
      </c>
      <c r="AI29" s="50">
        <v>0</v>
      </c>
      <c r="AJ29" s="50">
        <v>0</v>
      </c>
      <c r="AK29" s="50">
        <v>2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1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1</v>
      </c>
      <c r="AX29" s="50">
        <v>0</v>
      </c>
      <c r="AY29" s="50">
        <v>0</v>
      </c>
      <c r="AZ29" s="85">
        <v>1</v>
      </c>
      <c r="BA29" s="86">
        <f t="shared" si="37"/>
        <v>25</v>
      </c>
      <c r="BB29" s="87">
        <f t="shared" si="38"/>
        <v>1</v>
      </c>
      <c r="BC29" s="88">
        <f t="shared" si="31"/>
        <v>26</v>
      </c>
      <c r="BD29" s="18">
        <v>-2</v>
      </c>
      <c r="BE29" s="19"/>
      <c r="BF29" s="19">
        <v>2</v>
      </c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1">
        <f t="shared" si="39"/>
        <v>4</v>
      </c>
      <c r="CK29" s="22">
        <f t="shared" si="40"/>
        <v>0</v>
      </c>
      <c r="CL29" s="22">
        <f t="shared" si="41"/>
        <v>2</v>
      </c>
      <c r="CM29" s="22">
        <f t="shared" si="42"/>
        <v>0</v>
      </c>
      <c r="CN29" s="22">
        <f t="shared" si="43"/>
        <v>0</v>
      </c>
      <c r="CO29" s="22">
        <f t="shared" si="44"/>
        <v>0</v>
      </c>
      <c r="CP29" s="22">
        <f t="shared" si="45"/>
        <v>9</v>
      </c>
      <c r="CQ29" s="22">
        <f t="shared" si="46"/>
        <v>0</v>
      </c>
      <c r="CR29" s="22">
        <f t="shared" si="47"/>
        <v>2</v>
      </c>
      <c r="CS29" s="22">
        <f t="shared" si="48"/>
        <v>0</v>
      </c>
      <c r="CT29" s="22">
        <f t="shared" si="49"/>
        <v>0</v>
      </c>
      <c r="CU29" s="22">
        <f t="shared" si="50"/>
        <v>0</v>
      </c>
      <c r="CV29" s="22">
        <f t="shared" si="51"/>
        <v>4</v>
      </c>
      <c r="CW29" s="22">
        <f t="shared" si="52"/>
        <v>0</v>
      </c>
      <c r="CX29" s="22">
        <f t="shared" si="53"/>
        <v>0</v>
      </c>
      <c r="CY29" s="22">
        <f t="shared" si="54"/>
        <v>0</v>
      </c>
      <c r="CZ29" s="22">
        <f t="shared" si="55"/>
        <v>2</v>
      </c>
      <c r="DA29" s="22">
        <f t="shared" si="56"/>
        <v>0</v>
      </c>
      <c r="DB29" s="22">
        <f t="shared" si="57"/>
        <v>0</v>
      </c>
      <c r="DC29" s="22">
        <f t="shared" si="58"/>
        <v>0</v>
      </c>
      <c r="DD29" s="22">
        <f t="shared" si="59"/>
        <v>0</v>
      </c>
      <c r="DE29" s="22">
        <f t="shared" si="60"/>
        <v>0</v>
      </c>
      <c r="DF29" s="22">
        <f t="shared" si="61"/>
        <v>1</v>
      </c>
      <c r="DG29" s="22">
        <f t="shared" si="62"/>
        <v>0</v>
      </c>
      <c r="DH29" s="22">
        <f t="shared" si="63"/>
        <v>0</v>
      </c>
      <c r="DI29" s="22">
        <f t="shared" si="64"/>
        <v>0</v>
      </c>
      <c r="DJ29" s="22">
        <f t="shared" si="65"/>
        <v>0</v>
      </c>
      <c r="DK29" s="22">
        <f t="shared" si="66"/>
        <v>0</v>
      </c>
      <c r="DL29" s="22">
        <f t="shared" si="67"/>
        <v>1</v>
      </c>
      <c r="DM29" s="22">
        <f t="shared" si="68"/>
        <v>0</v>
      </c>
      <c r="DN29" s="22">
        <f t="shared" si="69"/>
        <v>0</v>
      </c>
      <c r="DO29" s="22">
        <f t="shared" si="70"/>
        <v>1</v>
      </c>
      <c r="DP29" s="23">
        <f t="shared" si="34"/>
        <v>25</v>
      </c>
      <c r="DQ29" s="24">
        <f t="shared" si="35"/>
        <v>1</v>
      </c>
      <c r="DR29" s="25">
        <f t="shared" si="36"/>
        <v>26</v>
      </c>
    </row>
    <row r="30" spans="1:122" ht="29.25" customHeight="1" thickBot="1" x14ac:dyDescent="0.25">
      <c r="A30" s="1" t="s">
        <v>213</v>
      </c>
      <c r="B30" s="55" t="s">
        <v>56</v>
      </c>
      <c r="C30" s="2" t="s">
        <v>286</v>
      </c>
      <c r="D30" s="3" t="s">
        <v>57</v>
      </c>
      <c r="E30" s="67">
        <v>9</v>
      </c>
      <c r="F30" s="68">
        <v>18</v>
      </c>
      <c r="G30" s="69">
        <v>0</v>
      </c>
      <c r="H30" s="70">
        <v>9</v>
      </c>
      <c r="I30" s="71">
        <v>18</v>
      </c>
      <c r="J30" s="71">
        <v>0</v>
      </c>
      <c r="K30" s="72">
        <v>0</v>
      </c>
      <c r="L30" s="40"/>
      <c r="M30" s="27"/>
      <c r="N30" s="41"/>
      <c r="O30" s="42"/>
      <c r="P30" s="27"/>
      <c r="Q30" s="27"/>
      <c r="R30" s="59">
        <f t="shared" si="27"/>
        <v>9</v>
      </c>
      <c r="S30" s="60">
        <f t="shared" si="28"/>
        <v>18</v>
      </c>
      <c r="T30" s="92">
        <f t="shared" si="29"/>
        <v>0</v>
      </c>
      <c r="U30" s="50">
        <v>10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16</v>
      </c>
      <c r="AB30" s="50">
        <v>0</v>
      </c>
      <c r="AC30" s="50">
        <v>1</v>
      </c>
      <c r="AD30" s="50">
        <v>0</v>
      </c>
      <c r="AE30" s="50">
        <v>0</v>
      </c>
      <c r="AF30" s="50">
        <v>0</v>
      </c>
      <c r="AG30" s="50">
        <v>4</v>
      </c>
      <c r="AH30" s="50">
        <v>0</v>
      </c>
      <c r="AI30" s="50">
        <v>0</v>
      </c>
      <c r="AJ30" s="50">
        <v>0</v>
      </c>
      <c r="AK30" s="50">
        <v>3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1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1</v>
      </c>
      <c r="AX30" s="50">
        <v>0</v>
      </c>
      <c r="AY30" s="50">
        <v>1</v>
      </c>
      <c r="AZ30" s="85">
        <v>0</v>
      </c>
      <c r="BA30" s="86">
        <f t="shared" si="37"/>
        <v>37</v>
      </c>
      <c r="BB30" s="87">
        <f t="shared" si="38"/>
        <v>0</v>
      </c>
      <c r="BC30" s="88">
        <f t="shared" si="31"/>
        <v>37</v>
      </c>
      <c r="BD30" s="18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21">
        <f t="shared" si="39"/>
        <v>10</v>
      </c>
      <c r="CK30" s="22">
        <f t="shared" si="40"/>
        <v>0</v>
      </c>
      <c r="CL30" s="22">
        <f t="shared" si="41"/>
        <v>0</v>
      </c>
      <c r="CM30" s="22">
        <f t="shared" si="42"/>
        <v>0</v>
      </c>
      <c r="CN30" s="22">
        <f t="shared" si="43"/>
        <v>0</v>
      </c>
      <c r="CO30" s="22">
        <f t="shared" si="44"/>
        <v>0</v>
      </c>
      <c r="CP30" s="22">
        <f t="shared" si="45"/>
        <v>16</v>
      </c>
      <c r="CQ30" s="22">
        <f t="shared" si="46"/>
        <v>0</v>
      </c>
      <c r="CR30" s="22">
        <f t="shared" si="47"/>
        <v>1</v>
      </c>
      <c r="CS30" s="22">
        <f t="shared" si="48"/>
        <v>0</v>
      </c>
      <c r="CT30" s="22">
        <f t="shared" si="49"/>
        <v>0</v>
      </c>
      <c r="CU30" s="22">
        <f t="shared" si="50"/>
        <v>0</v>
      </c>
      <c r="CV30" s="22">
        <f t="shared" si="51"/>
        <v>4</v>
      </c>
      <c r="CW30" s="22">
        <f t="shared" si="52"/>
        <v>0</v>
      </c>
      <c r="CX30" s="22">
        <f t="shared" si="53"/>
        <v>0</v>
      </c>
      <c r="CY30" s="22">
        <f t="shared" si="54"/>
        <v>0</v>
      </c>
      <c r="CZ30" s="22">
        <f t="shared" si="55"/>
        <v>3</v>
      </c>
      <c r="DA30" s="22">
        <f t="shared" si="56"/>
        <v>0</v>
      </c>
      <c r="DB30" s="22">
        <f t="shared" si="57"/>
        <v>0</v>
      </c>
      <c r="DC30" s="22">
        <f t="shared" si="58"/>
        <v>0</v>
      </c>
      <c r="DD30" s="22">
        <f t="shared" si="59"/>
        <v>0</v>
      </c>
      <c r="DE30" s="22">
        <f t="shared" si="60"/>
        <v>0</v>
      </c>
      <c r="DF30" s="22">
        <f t="shared" si="61"/>
        <v>1</v>
      </c>
      <c r="DG30" s="22">
        <f t="shared" si="62"/>
        <v>0</v>
      </c>
      <c r="DH30" s="22">
        <f t="shared" si="63"/>
        <v>0</v>
      </c>
      <c r="DI30" s="22">
        <f t="shared" si="64"/>
        <v>0</v>
      </c>
      <c r="DJ30" s="22">
        <f t="shared" si="65"/>
        <v>0</v>
      </c>
      <c r="DK30" s="22">
        <f t="shared" si="66"/>
        <v>0</v>
      </c>
      <c r="DL30" s="22">
        <f t="shared" si="67"/>
        <v>1</v>
      </c>
      <c r="DM30" s="22">
        <f t="shared" si="68"/>
        <v>0</v>
      </c>
      <c r="DN30" s="22">
        <f t="shared" si="69"/>
        <v>1</v>
      </c>
      <c r="DO30" s="22">
        <f t="shared" si="70"/>
        <v>0</v>
      </c>
      <c r="DP30" s="23">
        <f t="shared" si="34"/>
        <v>37</v>
      </c>
      <c r="DQ30" s="24">
        <f t="shared" si="35"/>
        <v>0</v>
      </c>
      <c r="DR30" s="25">
        <f t="shared" si="36"/>
        <v>37</v>
      </c>
    </row>
    <row r="31" spans="1:122" ht="29.25" customHeight="1" thickBot="1" x14ac:dyDescent="0.25">
      <c r="A31" s="1" t="s">
        <v>213</v>
      </c>
      <c r="B31" s="55" t="s">
        <v>58</v>
      </c>
      <c r="C31" s="2" t="s">
        <v>286</v>
      </c>
      <c r="D31" s="3" t="s">
        <v>59</v>
      </c>
      <c r="E31" s="67">
        <v>3</v>
      </c>
      <c r="F31" s="68">
        <v>6</v>
      </c>
      <c r="G31" s="69">
        <v>0</v>
      </c>
      <c r="H31" s="70">
        <v>3</v>
      </c>
      <c r="I31" s="71">
        <v>6</v>
      </c>
      <c r="J31" s="71">
        <v>0</v>
      </c>
      <c r="K31" s="72">
        <v>0</v>
      </c>
      <c r="L31" s="40"/>
      <c r="M31" s="27"/>
      <c r="N31" s="41"/>
      <c r="O31" s="42"/>
      <c r="P31" s="27"/>
      <c r="Q31" s="27"/>
      <c r="R31" s="59">
        <f t="shared" si="27"/>
        <v>3</v>
      </c>
      <c r="S31" s="60">
        <f t="shared" si="28"/>
        <v>6</v>
      </c>
      <c r="T31" s="92">
        <f t="shared" si="29"/>
        <v>0</v>
      </c>
      <c r="U31" s="50">
        <v>3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5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2</v>
      </c>
      <c r="AH31" s="50">
        <v>0</v>
      </c>
      <c r="AI31" s="50">
        <v>0</v>
      </c>
      <c r="AJ31" s="50">
        <v>0</v>
      </c>
      <c r="AK31" s="50">
        <v>1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 t="s">
        <v>266</v>
      </c>
      <c r="AS31" s="50">
        <v>0</v>
      </c>
      <c r="AT31" s="50">
        <v>0</v>
      </c>
      <c r="AU31" s="50">
        <v>0</v>
      </c>
      <c r="AV31" s="50">
        <v>0</v>
      </c>
      <c r="AW31" s="50">
        <v>1</v>
      </c>
      <c r="AX31" s="50">
        <v>0</v>
      </c>
      <c r="AY31" s="50">
        <v>0</v>
      </c>
      <c r="AZ31" s="85" t="s">
        <v>266</v>
      </c>
      <c r="BA31" s="86">
        <f t="shared" si="37"/>
        <v>12</v>
      </c>
      <c r="BB31" s="87">
        <f t="shared" si="38"/>
        <v>0</v>
      </c>
      <c r="BC31" s="88">
        <f t="shared" si="31"/>
        <v>12</v>
      </c>
      <c r="BD31" s="18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1">
        <f t="shared" si="39"/>
        <v>3</v>
      </c>
      <c r="CK31" s="22">
        <f t="shared" si="40"/>
        <v>0</v>
      </c>
      <c r="CL31" s="22">
        <f t="shared" si="41"/>
        <v>0</v>
      </c>
      <c r="CM31" s="22">
        <f t="shared" si="42"/>
        <v>0</v>
      </c>
      <c r="CN31" s="22">
        <f t="shared" si="43"/>
        <v>0</v>
      </c>
      <c r="CO31" s="22">
        <f t="shared" si="44"/>
        <v>0</v>
      </c>
      <c r="CP31" s="22">
        <f t="shared" si="45"/>
        <v>5</v>
      </c>
      <c r="CQ31" s="22">
        <f t="shared" si="46"/>
        <v>0</v>
      </c>
      <c r="CR31" s="22">
        <f t="shared" si="47"/>
        <v>0</v>
      </c>
      <c r="CS31" s="22">
        <f t="shared" si="48"/>
        <v>0</v>
      </c>
      <c r="CT31" s="22">
        <f t="shared" si="49"/>
        <v>0</v>
      </c>
      <c r="CU31" s="22">
        <f t="shared" si="50"/>
        <v>0</v>
      </c>
      <c r="CV31" s="22">
        <f t="shared" si="51"/>
        <v>2</v>
      </c>
      <c r="CW31" s="22">
        <f t="shared" si="52"/>
        <v>0</v>
      </c>
      <c r="CX31" s="22">
        <f t="shared" si="53"/>
        <v>0</v>
      </c>
      <c r="CY31" s="22">
        <f t="shared" si="54"/>
        <v>0</v>
      </c>
      <c r="CZ31" s="22">
        <f t="shared" si="55"/>
        <v>1</v>
      </c>
      <c r="DA31" s="22">
        <f t="shared" si="56"/>
        <v>0</v>
      </c>
      <c r="DB31" s="22">
        <f t="shared" si="57"/>
        <v>0</v>
      </c>
      <c r="DC31" s="22">
        <f t="shared" si="58"/>
        <v>0</v>
      </c>
      <c r="DD31" s="22">
        <f t="shared" si="59"/>
        <v>0</v>
      </c>
      <c r="DE31" s="22">
        <f t="shared" si="60"/>
        <v>0</v>
      </c>
      <c r="DF31" s="22">
        <f t="shared" si="61"/>
        <v>0</v>
      </c>
      <c r="DG31" s="22" t="s">
        <v>266</v>
      </c>
      <c r="DH31" s="22">
        <f t="shared" si="63"/>
        <v>0</v>
      </c>
      <c r="DI31" s="22">
        <f t="shared" si="64"/>
        <v>0</v>
      </c>
      <c r="DJ31" s="22">
        <f t="shared" si="65"/>
        <v>0</v>
      </c>
      <c r="DK31" s="22">
        <f t="shared" si="66"/>
        <v>0</v>
      </c>
      <c r="DL31" s="22">
        <f t="shared" si="67"/>
        <v>1</v>
      </c>
      <c r="DM31" s="22">
        <f t="shared" si="68"/>
        <v>0</v>
      </c>
      <c r="DN31" s="22">
        <f t="shared" si="69"/>
        <v>0</v>
      </c>
      <c r="DO31" s="22" t="s">
        <v>266</v>
      </c>
      <c r="DP31" s="23">
        <f t="shared" si="34"/>
        <v>12</v>
      </c>
      <c r="DQ31" s="24">
        <f t="shared" si="35"/>
        <v>0</v>
      </c>
      <c r="DR31" s="25">
        <f t="shared" si="36"/>
        <v>12</v>
      </c>
    </row>
    <row r="32" spans="1:122" ht="29.25" customHeight="1" thickBot="1" x14ac:dyDescent="0.25">
      <c r="A32" s="1" t="s">
        <v>213</v>
      </c>
      <c r="B32" s="55" t="s">
        <v>60</v>
      </c>
      <c r="C32" s="2" t="s">
        <v>286</v>
      </c>
      <c r="D32" s="3" t="s">
        <v>61</v>
      </c>
      <c r="E32" s="67">
        <v>9</v>
      </c>
      <c r="F32" s="68">
        <v>18</v>
      </c>
      <c r="G32" s="69">
        <v>0</v>
      </c>
      <c r="H32" s="70">
        <v>9</v>
      </c>
      <c r="I32" s="71">
        <v>18</v>
      </c>
      <c r="J32" s="71">
        <v>0</v>
      </c>
      <c r="K32" s="72">
        <v>0</v>
      </c>
      <c r="L32" s="40"/>
      <c r="M32" s="27"/>
      <c r="N32" s="41"/>
      <c r="O32" s="42"/>
      <c r="P32" s="27"/>
      <c r="Q32" s="27"/>
      <c r="R32" s="59">
        <f t="shared" si="27"/>
        <v>9</v>
      </c>
      <c r="S32" s="60">
        <f t="shared" si="28"/>
        <v>18</v>
      </c>
      <c r="T32" s="92">
        <f t="shared" si="29"/>
        <v>0</v>
      </c>
      <c r="U32" s="50">
        <v>8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12</v>
      </c>
      <c r="AB32" s="50">
        <v>0</v>
      </c>
      <c r="AC32" s="50">
        <v>5</v>
      </c>
      <c r="AD32" s="50">
        <v>0</v>
      </c>
      <c r="AE32" s="50">
        <v>0</v>
      </c>
      <c r="AF32" s="50">
        <v>0</v>
      </c>
      <c r="AG32" s="50">
        <v>4</v>
      </c>
      <c r="AH32" s="50">
        <v>0</v>
      </c>
      <c r="AI32" s="50">
        <v>0</v>
      </c>
      <c r="AJ32" s="50">
        <v>0</v>
      </c>
      <c r="AK32" s="50">
        <v>3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1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1</v>
      </c>
      <c r="AX32" s="50">
        <v>0</v>
      </c>
      <c r="AY32" s="50">
        <v>1</v>
      </c>
      <c r="AZ32" s="85">
        <v>0</v>
      </c>
      <c r="BA32" s="86">
        <f t="shared" si="37"/>
        <v>37</v>
      </c>
      <c r="BB32" s="87">
        <f t="shared" si="38"/>
        <v>0</v>
      </c>
      <c r="BC32" s="88">
        <f t="shared" si="31"/>
        <v>37</v>
      </c>
      <c r="BD32" s="18">
        <v>-1</v>
      </c>
      <c r="BE32" s="19"/>
      <c r="BF32" s="19">
        <v>1</v>
      </c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>
        <f t="shared" si="39"/>
        <v>7</v>
      </c>
      <c r="CK32" s="22">
        <f t="shared" si="40"/>
        <v>0</v>
      </c>
      <c r="CL32" s="22">
        <f t="shared" si="41"/>
        <v>3</v>
      </c>
      <c r="CM32" s="22">
        <f t="shared" si="42"/>
        <v>0</v>
      </c>
      <c r="CN32" s="22">
        <f t="shared" si="43"/>
        <v>0</v>
      </c>
      <c r="CO32" s="22">
        <f t="shared" si="44"/>
        <v>0</v>
      </c>
      <c r="CP32" s="22">
        <f t="shared" si="45"/>
        <v>12</v>
      </c>
      <c r="CQ32" s="22">
        <f t="shared" si="46"/>
        <v>0</v>
      </c>
      <c r="CR32" s="22">
        <f t="shared" si="47"/>
        <v>5</v>
      </c>
      <c r="CS32" s="22">
        <f t="shared" si="48"/>
        <v>0</v>
      </c>
      <c r="CT32" s="22">
        <f t="shared" si="49"/>
        <v>0</v>
      </c>
      <c r="CU32" s="22">
        <f t="shared" si="50"/>
        <v>0</v>
      </c>
      <c r="CV32" s="22">
        <f t="shared" si="51"/>
        <v>4</v>
      </c>
      <c r="CW32" s="22">
        <f t="shared" si="52"/>
        <v>0</v>
      </c>
      <c r="CX32" s="22">
        <f t="shared" si="53"/>
        <v>0</v>
      </c>
      <c r="CY32" s="22">
        <f t="shared" si="54"/>
        <v>0</v>
      </c>
      <c r="CZ32" s="22">
        <f t="shared" si="55"/>
        <v>3</v>
      </c>
      <c r="DA32" s="22">
        <f t="shared" si="56"/>
        <v>0</v>
      </c>
      <c r="DB32" s="22">
        <f t="shared" si="57"/>
        <v>0</v>
      </c>
      <c r="DC32" s="22">
        <f t="shared" si="58"/>
        <v>0</v>
      </c>
      <c r="DD32" s="22">
        <f t="shared" si="59"/>
        <v>0</v>
      </c>
      <c r="DE32" s="22">
        <f t="shared" si="60"/>
        <v>0</v>
      </c>
      <c r="DF32" s="22">
        <f t="shared" si="61"/>
        <v>1</v>
      </c>
      <c r="DG32" s="22">
        <f t="shared" si="62"/>
        <v>0</v>
      </c>
      <c r="DH32" s="22">
        <f t="shared" si="63"/>
        <v>0</v>
      </c>
      <c r="DI32" s="22">
        <f t="shared" si="64"/>
        <v>0</v>
      </c>
      <c r="DJ32" s="22">
        <f t="shared" si="65"/>
        <v>0</v>
      </c>
      <c r="DK32" s="22">
        <f t="shared" si="66"/>
        <v>0</v>
      </c>
      <c r="DL32" s="22">
        <f t="shared" si="67"/>
        <v>1</v>
      </c>
      <c r="DM32" s="22">
        <f t="shared" si="68"/>
        <v>0</v>
      </c>
      <c r="DN32" s="22">
        <f t="shared" si="69"/>
        <v>1</v>
      </c>
      <c r="DO32" s="22">
        <f t="shared" si="70"/>
        <v>0</v>
      </c>
      <c r="DP32" s="23">
        <f t="shared" si="34"/>
        <v>37</v>
      </c>
      <c r="DQ32" s="24">
        <f t="shared" si="35"/>
        <v>0</v>
      </c>
      <c r="DR32" s="25">
        <f t="shared" si="36"/>
        <v>37</v>
      </c>
    </row>
    <row r="33" spans="1:122" ht="29.25" customHeight="1" thickBot="1" x14ac:dyDescent="0.25">
      <c r="A33" s="1" t="s">
        <v>213</v>
      </c>
      <c r="B33" s="55" t="s">
        <v>62</v>
      </c>
      <c r="C33" s="2" t="s">
        <v>286</v>
      </c>
      <c r="D33" s="3" t="s">
        <v>63</v>
      </c>
      <c r="E33" s="67">
        <v>6</v>
      </c>
      <c r="F33" s="68">
        <v>12</v>
      </c>
      <c r="G33" s="69">
        <v>0</v>
      </c>
      <c r="H33" s="70">
        <v>6</v>
      </c>
      <c r="I33" s="71">
        <v>12</v>
      </c>
      <c r="J33" s="71">
        <v>0</v>
      </c>
      <c r="K33" s="72">
        <v>0</v>
      </c>
      <c r="L33" s="40"/>
      <c r="M33" s="27"/>
      <c r="N33" s="41"/>
      <c r="O33" s="42"/>
      <c r="P33" s="27"/>
      <c r="Q33" s="27"/>
      <c r="R33" s="59">
        <f t="shared" si="27"/>
        <v>6</v>
      </c>
      <c r="S33" s="60">
        <f t="shared" si="28"/>
        <v>12</v>
      </c>
      <c r="T33" s="92">
        <f t="shared" si="29"/>
        <v>0</v>
      </c>
      <c r="U33" s="50">
        <v>6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11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3</v>
      </c>
      <c r="AH33" s="50">
        <v>0</v>
      </c>
      <c r="AI33" s="50">
        <v>0</v>
      </c>
      <c r="AJ33" s="50">
        <v>0</v>
      </c>
      <c r="AK33" s="50">
        <v>2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1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1</v>
      </c>
      <c r="AX33" s="50">
        <v>0</v>
      </c>
      <c r="AY33" s="50">
        <v>0</v>
      </c>
      <c r="AZ33" s="85">
        <v>1</v>
      </c>
      <c r="BA33" s="86">
        <f t="shared" si="37"/>
        <v>24</v>
      </c>
      <c r="BB33" s="87">
        <f t="shared" si="38"/>
        <v>1</v>
      </c>
      <c r="BC33" s="88">
        <f t="shared" si="31"/>
        <v>25</v>
      </c>
      <c r="BD33" s="26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1">
        <f t="shared" si="39"/>
        <v>6</v>
      </c>
      <c r="CK33" s="22">
        <f t="shared" si="40"/>
        <v>0</v>
      </c>
      <c r="CL33" s="22">
        <f t="shared" si="41"/>
        <v>0</v>
      </c>
      <c r="CM33" s="22">
        <f t="shared" si="42"/>
        <v>0</v>
      </c>
      <c r="CN33" s="22">
        <f t="shared" si="43"/>
        <v>0</v>
      </c>
      <c r="CO33" s="22">
        <f t="shared" si="44"/>
        <v>0</v>
      </c>
      <c r="CP33" s="22">
        <f t="shared" si="45"/>
        <v>11</v>
      </c>
      <c r="CQ33" s="22">
        <f t="shared" si="46"/>
        <v>0</v>
      </c>
      <c r="CR33" s="22">
        <f t="shared" si="47"/>
        <v>0</v>
      </c>
      <c r="CS33" s="22">
        <f t="shared" si="48"/>
        <v>0</v>
      </c>
      <c r="CT33" s="22">
        <f t="shared" si="49"/>
        <v>0</v>
      </c>
      <c r="CU33" s="22">
        <f t="shared" si="50"/>
        <v>0</v>
      </c>
      <c r="CV33" s="22">
        <f t="shared" si="51"/>
        <v>3</v>
      </c>
      <c r="CW33" s="22">
        <f t="shared" si="52"/>
        <v>0</v>
      </c>
      <c r="CX33" s="22">
        <f t="shared" si="53"/>
        <v>0</v>
      </c>
      <c r="CY33" s="22">
        <f t="shared" si="54"/>
        <v>0</v>
      </c>
      <c r="CZ33" s="22">
        <f t="shared" si="55"/>
        <v>2</v>
      </c>
      <c r="DA33" s="22">
        <f t="shared" si="56"/>
        <v>0</v>
      </c>
      <c r="DB33" s="22">
        <f t="shared" si="57"/>
        <v>0</v>
      </c>
      <c r="DC33" s="22">
        <f t="shared" si="58"/>
        <v>0</v>
      </c>
      <c r="DD33" s="22">
        <f t="shared" si="59"/>
        <v>0</v>
      </c>
      <c r="DE33" s="22">
        <f t="shared" si="60"/>
        <v>0</v>
      </c>
      <c r="DF33" s="22">
        <f t="shared" si="61"/>
        <v>1</v>
      </c>
      <c r="DG33" s="22">
        <f t="shared" si="62"/>
        <v>0</v>
      </c>
      <c r="DH33" s="22">
        <f t="shared" si="63"/>
        <v>0</v>
      </c>
      <c r="DI33" s="22">
        <f t="shared" si="64"/>
        <v>0</v>
      </c>
      <c r="DJ33" s="22">
        <f t="shared" si="65"/>
        <v>0</v>
      </c>
      <c r="DK33" s="22">
        <f t="shared" si="66"/>
        <v>0</v>
      </c>
      <c r="DL33" s="22">
        <f t="shared" si="67"/>
        <v>1</v>
      </c>
      <c r="DM33" s="22">
        <f t="shared" si="68"/>
        <v>0</v>
      </c>
      <c r="DN33" s="22">
        <f t="shared" si="69"/>
        <v>0</v>
      </c>
      <c r="DO33" s="22">
        <f t="shared" si="70"/>
        <v>1</v>
      </c>
      <c r="DP33" s="23">
        <f t="shared" si="34"/>
        <v>24</v>
      </c>
      <c r="DQ33" s="24">
        <f t="shared" si="35"/>
        <v>1</v>
      </c>
      <c r="DR33" s="25">
        <f t="shared" si="36"/>
        <v>25</v>
      </c>
    </row>
    <row r="34" spans="1:122" ht="29.25" customHeight="1" thickBot="1" x14ac:dyDescent="0.25">
      <c r="A34" s="1" t="s">
        <v>213</v>
      </c>
      <c r="B34" s="55" t="s">
        <v>64</v>
      </c>
      <c r="C34" s="2" t="s">
        <v>286</v>
      </c>
      <c r="D34" s="3" t="s">
        <v>65</v>
      </c>
      <c r="E34" s="67">
        <v>9</v>
      </c>
      <c r="F34" s="68">
        <v>18</v>
      </c>
      <c r="G34" s="69">
        <v>0</v>
      </c>
      <c r="H34" s="70">
        <v>9</v>
      </c>
      <c r="I34" s="71">
        <v>18</v>
      </c>
      <c r="J34" s="71">
        <v>0</v>
      </c>
      <c r="K34" s="72">
        <v>0</v>
      </c>
      <c r="L34" s="40"/>
      <c r="M34" s="27"/>
      <c r="N34" s="41"/>
      <c r="O34" s="42"/>
      <c r="P34" s="27"/>
      <c r="Q34" s="27"/>
      <c r="R34" s="59">
        <f t="shared" si="27"/>
        <v>9</v>
      </c>
      <c r="S34" s="60">
        <f t="shared" si="28"/>
        <v>18</v>
      </c>
      <c r="T34" s="92">
        <f t="shared" si="29"/>
        <v>0</v>
      </c>
      <c r="U34" s="50">
        <v>7</v>
      </c>
      <c r="V34" s="50">
        <v>0</v>
      </c>
      <c r="W34" s="50">
        <v>0</v>
      </c>
      <c r="X34" s="50">
        <v>0</v>
      </c>
      <c r="Y34" s="50">
        <v>3</v>
      </c>
      <c r="Z34" s="50">
        <v>0</v>
      </c>
      <c r="AA34" s="50">
        <v>11</v>
      </c>
      <c r="AB34" s="50">
        <v>0</v>
      </c>
      <c r="AC34" s="50">
        <v>0</v>
      </c>
      <c r="AD34" s="50">
        <v>0</v>
      </c>
      <c r="AE34" s="50">
        <v>4</v>
      </c>
      <c r="AF34" s="50">
        <v>0</v>
      </c>
      <c r="AG34" s="50">
        <v>5</v>
      </c>
      <c r="AH34" s="50">
        <v>0</v>
      </c>
      <c r="AI34" s="50">
        <v>1</v>
      </c>
      <c r="AJ34" s="50">
        <v>0</v>
      </c>
      <c r="AK34" s="50">
        <v>3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1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1</v>
      </c>
      <c r="AX34" s="50">
        <v>0</v>
      </c>
      <c r="AY34" s="50">
        <v>1</v>
      </c>
      <c r="AZ34" s="85">
        <v>0</v>
      </c>
      <c r="BA34" s="86">
        <f t="shared" si="37"/>
        <v>37</v>
      </c>
      <c r="BB34" s="87">
        <f t="shared" si="38"/>
        <v>0</v>
      </c>
      <c r="BC34" s="88">
        <f t="shared" si="31"/>
        <v>37</v>
      </c>
      <c r="BD34" s="29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1"/>
      <c r="CJ34" s="21">
        <f t="shared" si="39"/>
        <v>7</v>
      </c>
      <c r="CK34" s="22">
        <f t="shared" si="40"/>
        <v>0</v>
      </c>
      <c r="CL34" s="22">
        <f t="shared" si="41"/>
        <v>0</v>
      </c>
      <c r="CM34" s="22">
        <f t="shared" si="42"/>
        <v>0</v>
      </c>
      <c r="CN34" s="22">
        <f t="shared" si="43"/>
        <v>3</v>
      </c>
      <c r="CO34" s="22">
        <f t="shared" si="44"/>
        <v>0</v>
      </c>
      <c r="CP34" s="22">
        <f t="shared" si="45"/>
        <v>11</v>
      </c>
      <c r="CQ34" s="22">
        <f t="shared" si="46"/>
        <v>0</v>
      </c>
      <c r="CR34" s="22">
        <f t="shared" si="47"/>
        <v>0</v>
      </c>
      <c r="CS34" s="22">
        <f t="shared" si="48"/>
        <v>0</v>
      </c>
      <c r="CT34" s="22">
        <f t="shared" si="49"/>
        <v>4</v>
      </c>
      <c r="CU34" s="22">
        <f t="shared" si="50"/>
        <v>0</v>
      </c>
      <c r="CV34" s="22">
        <f t="shared" si="51"/>
        <v>5</v>
      </c>
      <c r="CW34" s="22">
        <f t="shared" si="52"/>
        <v>0</v>
      </c>
      <c r="CX34" s="22">
        <f t="shared" si="53"/>
        <v>1</v>
      </c>
      <c r="CY34" s="22">
        <f t="shared" si="54"/>
        <v>0</v>
      </c>
      <c r="CZ34" s="22">
        <f t="shared" si="55"/>
        <v>3</v>
      </c>
      <c r="DA34" s="22">
        <f t="shared" si="56"/>
        <v>0</v>
      </c>
      <c r="DB34" s="22">
        <f t="shared" si="57"/>
        <v>0</v>
      </c>
      <c r="DC34" s="22">
        <f t="shared" si="58"/>
        <v>0</v>
      </c>
      <c r="DD34" s="22">
        <f t="shared" si="59"/>
        <v>0</v>
      </c>
      <c r="DE34" s="22">
        <f t="shared" si="60"/>
        <v>0</v>
      </c>
      <c r="DF34" s="22">
        <f t="shared" si="61"/>
        <v>1</v>
      </c>
      <c r="DG34" s="22">
        <f t="shared" si="62"/>
        <v>0</v>
      </c>
      <c r="DH34" s="22">
        <f t="shared" si="63"/>
        <v>0</v>
      </c>
      <c r="DI34" s="22">
        <f t="shared" si="64"/>
        <v>0</v>
      </c>
      <c r="DJ34" s="22">
        <f t="shared" si="65"/>
        <v>0</v>
      </c>
      <c r="DK34" s="22">
        <f t="shared" si="66"/>
        <v>0</v>
      </c>
      <c r="DL34" s="22">
        <f t="shared" si="67"/>
        <v>1</v>
      </c>
      <c r="DM34" s="22">
        <f t="shared" si="68"/>
        <v>0</v>
      </c>
      <c r="DN34" s="22">
        <f t="shared" si="69"/>
        <v>1</v>
      </c>
      <c r="DO34" s="22">
        <f t="shared" si="70"/>
        <v>0</v>
      </c>
      <c r="DP34" s="23">
        <f t="shared" si="34"/>
        <v>37</v>
      </c>
      <c r="DQ34" s="24">
        <f t="shared" si="35"/>
        <v>0</v>
      </c>
      <c r="DR34" s="25">
        <f t="shared" si="36"/>
        <v>37</v>
      </c>
    </row>
    <row r="35" spans="1:122" ht="29.25" customHeight="1" thickBot="1" x14ac:dyDescent="0.25">
      <c r="A35" s="1" t="s">
        <v>213</v>
      </c>
      <c r="B35" s="55" t="s">
        <v>66</v>
      </c>
      <c r="C35" s="2" t="s">
        <v>286</v>
      </c>
      <c r="D35" s="3" t="s">
        <v>67</v>
      </c>
      <c r="E35" s="67">
        <v>3</v>
      </c>
      <c r="F35" s="68">
        <v>6</v>
      </c>
      <c r="G35" s="69">
        <v>0</v>
      </c>
      <c r="H35" s="70">
        <v>3</v>
      </c>
      <c r="I35" s="71">
        <v>6</v>
      </c>
      <c r="J35" s="71">
        <v>0</v>
      </c>
      <c r="K35" s="72">
        <v>0</v>
      </c>
      <c r="L35" s="40"/>
      <c r="M35" s="27"/>
      <c r="N35" s="41"/>
      <c r="O35" s="42"/>
      <c r="P35" s="27"/>
      <c r="Q35" s="27"/>
      <c r="R35" s="59">
        <f t="shared" si="27"/>
        <v>3</v>
      </c>
      <c r="S35" s="60">
        <f t="shared" si="28"/>
        <v>6</v>
      </c>
      <c r="T35" s="92">
        <f t="shared" si="29"/>
        <v>0</v>
      </c>
      <c r="U35" s="51">
        <v>3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4</v>
      </c>
      <c r="AB35" s="51">
        <v>0</v>
      </c>
      <c r="AC35" s="51">
        <v>1</v>
      </c>
      <c r="AD35" s="51">
        <v>0</v>
      </c>
      <c r="AE35" s="51">
        <v>0</v>
      </c>
      <c r="AF35" s="51">
        <v>0</v>
      </c>
      <c r="AG35" s="51">
        <v>2</v>
      </c>
      <c r="AH35" s="51">
        <v>0</v>
      </c>
      <c r="AI35" s="51">
        <v>0</v>
      </c>
      <c r="AJ35" s="51">
        <v>0</v>
      </c>
      <c r="AK35" s="51">
        <v>1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1</v>
      </c>
      <c r="AS35" s="51">
        <v>0</v>
      </c>
      <c r="AT35" s="51">
        <v>0</v>
      </c>
      <c r="AU35" s="51">
        <v>0</v>
      </c>
      <c r="AV35" s="51">
        <v>0</v>
      </c>
      <c r="AW35" s="51">
        <v>1</v>
      </c>
      <c r="AX35" s="51">
        <v>0</v>
      </c>
      <c r="AY35" s="51">
        <v>0</v>
      </c>
      <c r="AZ35" s="89" t="s">
        <v>266</v>
      </c>
      <c r="BA35" s="86">
        <f t="shared" si="37"/>
        <v>12</v>
      </c>
      <c r="BB35" s="87">
        <f t="shared" si="38"/>
        <v>1</v>
      </c>
      <c r="BC35" s="88">
        <f t="shared" si="31"/>
        <v>13</v>
      </c>
      <c r="BD35" s="26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1">
        <f t="shared" si="39"/>
        <v>3</v>
      </c>
      <c r="CK35" s="22">
        <f t="shared" si="40"/>
        <v>0</v>
      </c>
      <c r="CL35" s="22">
        <f t="shared" si="41"/>
        <v>0</v>
      </c>
      <c r="CM35" s="22">
        <f t="shared" si="42"/>
        <v>0</v>
      </c>
      <c r="CN35" s="22">
        <f t="shared" si="43"/>
        <v>0</v>
      </c>
      <c r="CO35" s="22">
        <f t="shared" si="44"/>
        <v>0</v>
      </c>
      <c r="CP35" s="22">
        <f t="shared" si="45"/>
        <v>4</v>
      </c>
      <c r="CQ35" s="22">
        <f t="shared" si="46"/>
        <v>0</v>
      </c>
      <c r="CR35" s="22">
        <f t="shared" si="47"/>
        <v>1</v>
      </c>
      <c r="CS35" s="22">
        <f t="shared" si="48"/>
        <v>0</v>
      </c>
      <c r="CT35" s="22">
        <f t="shared" si="49"/>
        <v>0</v>
      </c>
      <c r="CU35" s="22">
        <f t="shared" si="50"/>
        <v>0</v>
      </c>
      <c r="CV35" s="22">
        <f t="shared" si="51"/>
        <v>2</v>
      </c>
      <c r="CW35" s="22">
        <f t="shared" si="52"/>
        <v>0</v>
      </c>
      <c r="CX35" s="22">
        <f t="shared" si="53"/>
        <v>0</v>
      </c>
      <c r="CY35" s="22">
        <f t="shared" si="54"/>
        <v>0</v>
      </c>
      <c r="CZ35" s="22">
        <f t="shared" si="55"/>
        <v>1</v>
      </c>
      <c r="DA35" s="22">
        <f t="shared" si="56"/>
        <v>0</v>
      </c>
      <c r="DB35" s="22">
        <f t="shared" si="57"/>
        <v>0</v>
      </c>
      <c r="DC35" s="22">
        <f t="shared" si="58"/>
        <v>0</v>
      </c>
      <c r="DD35" s="22">
        <f t="shared" si="59"/>
        <v>0</v>
      </c>
      <c r="DE35" s="22">
        <f t="shared" si="60"/>
        <v>0</v>
      </c>
      <c r="DF35" s="22">
        <f t="shared" si="61"/>
        <v>0</v>
      </c>
      <c r="DG35" s="22">
        <f t="shared" si="62"/>
        <v>1</v>
      </c>
      <c r="DH35" s="22">
        <f t="shared" si="63"/>
        <v>0</v>
      </c>
      <c r="DI35" s="22">
        <f t="shared" si="64"/>
        <v>0</v>
      </c>
      <c r="DJ35" s="22">
        <f t="shared" si="65"/>
        <v>0</v>
      </c>
      <c r="DK35" s="22">
        <f t="shared" si="66"/>
        <v>0</v>
      </c>
      <c r="DL35" s="22">
        <f t="shared" si="67"/>
        <v>1</v>
      </c>
      <c r="DM35" s="22">
        <f t="shared" si="68"/>
        <v>0</v>
      </c>
      <c r="DN35" s="22">
        <f t="shared" si="69"/>
        <v>0</v>
      </c>
      <c r="DO35" s="22" t="s">
        <v>266</v>
      </c>
      <c r="DP35" s="23">
        <f t="shared" si="34"/>
        <v>12</v>
      </c>
      <c r="DQ35" s="24">
        <f t="shared" si="35"/>
        <v>1</v>
      </c>
      <c r="DR35" s="25">
        <f t="shared" si="36"/>
        <v>13</v>
      </c>
    </row>
    <row r="36" spans="1:122" ht="29.25" customHeight="1" thickBot="1" x14ac:dyDescent="0.25">
      <c r="A36" s="1" t="s">
        <v>213</v>
      </c>
      <c r="B36" s="55" t="s">
        <v>68</v>
      </c>
      <c r="C36" s="2" t="s">
        <v>286</v>
      </c>
      <c r="D36" s="3" t="s">
        <v>69</v>
      </c>
      <c r="E36" s="67">
        <v>3</v>
      </c>
      <c r="F36" s="68">
        <v>6</v>
      </c>
      <c r="G36" s="69">
        <v>0</v>
      </c>
      <c r="H36" s="70">
        <v>3</v>
      </c>
      <c r="I36" s="71">
        <v>6</v>
      </c>
      <c r="J36" s="71">
        <v>0</v>
      </c>
      <c r="K36" s="72">
        <v>0</v>
      </c>
      <c r="L36" s="40"/>
      <c r="M36" s="27"/>
      <c r="N36" s="41"/>
      <c r="O36" s="42"/>
      <c r="P36" s="27"/>
      <c r="Q36" s="27"/>
      <c r="R36" s="59">
        <f t="shared" si="27"/>
        <v>3</v>
      </c>
      <c r="S36" s="60">
        <f t="shared" si="28"/>
        <v>6</v>
      </c>
      <c r="T36" s="92">
        <f t="shared" si="29"/>
        <v>0</v>
      </c>
      <c r="U36" s="50">
        <v>2</v>
      </c>
      <c r="V36" s="50">
        <v>0</v>
      </c>
      <c r="W36" s="50">
        <v>1</v>
      </c>
      <c r="X36" s="50">
        <v>0</v>
      </c>
      <c r="Y36" s="50">
        <v>0</v>
      </c>
      <c r="Z36" s="50">
        <v>0</v>
      </c>
      <c r="AA36" s="50">
        <v>4</v>
      </c>
      <c r="AB36" s="50">
        <v>0</v>
      </c>
      <c r="AC36" s="50">
        <v>1</v>
      </c>
      <c r="AD36" s="50">
        <v>0</v>
      </c>
      <c r="AE36" s="50">
        <v>0</v>
      </c>
      <c r="AF36" s="50">
        <v>0</v>
      </c>
      <c r="AG36" s="50">
        <v>2</v>
      </c>
      <c r="AH36" s="50">
        <v>0</v>
      </c>
      <c r="AI36" s="50">
        <v>0</v>
      </c>
      <c r="AJ36" s="50">
        <v>0</v>
      </c>
      <c r="AK36" s="50">
        <v>1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 t="s">
        <v>266</v>
      </c>
      <c r="AS36" s="50">
        <v>0</v>
      </c>
      <c r="AT36" s="50">
        <v>0</v>
      </c>
      <c r="AU36" s="50">
        <v>0</v>
      </c>
      <c r="AV36" s="50">
        <v>0</v>
      </c>
      <c r="AW36" s="50">
        <v>1</v>
      </c>
      <c r="AX36" s="50">
        <v>0</v>
      </c>
      <c r="AY36" s="50">
        <v>0</v>
      </c>
      <c r="AZ36" s="85" t="s">
        <v>266</v>
      </c>
      <c r="BA36" s="86">
        <f t="shared" si="37"/>
        <v>12</v>
      </c>
      <c r="BB36" s="87">
        <f t="shared" si="38"/>
        <v>0</v>
      </c>
      <c r="BC36" s="88">
        <f t="shared" si="31"/>
        <v>12</v>
      </c>
      <c r="BD36" s="18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20"/>
      <c r="CJ36" s="21">
        <f t="shared" si="39"/>
        <v>2</v>
      </c>
      <c r="CK36" s="22">
        <f t="shared" si="40"/>
        <v>0</v>
      </c>
      <c r="CL36" s="22">
        <f t="shared" si="41"/>
        <v>1</v>
      </c>
      <c r="CM36" s="22">
        <f t="shared" si="42"/>
        <v>0</v>
      </c>
      <c r="CN36" s="22">
        <f t="shared" si="43"/>
        <v>0</v>
      </c>
      <c r="CO36" s="22">
        <f t="shared" si="44"/>
        <v>0</v>
      </c>
      <c r="CP36" s="22">
        <f t="shared" si="45"/>
        <v>4</v>
      </c>
      <c r="CQ36" s="22">
        <f t="shared" si="46"/>
        <v>0</v>
      </c>
      <c r="CR36" s="22">
        <f t="shared" si="47"/>
        <v>1</v>
      </c>
      <c r="CS36" s="22">
        <f t="shared" si="48"/>
        <v>0</v>
      </c>
      <c r="CT36" s="22">
        <f t="shared" si="49"/>
        <v>0</v>
      </c>
      <c r="CU36" s="22">
        <f t="shared" si="50"/>
        <v>0</v>
      </c>
      <c r="CV36" s="22">
        <f t="shared" si="51"/>
        <v>2</v>
      </c>
      <c r="CW36" s="22">
        <f t="shared" si="52"/>
        <v>0</v>
      </c>
      <c r="CX36" s="22">
        <f t="shared" si="53"/>
        <v>0</v>
      </c>
      <c r="CY36" s="22">
        <f t="shared" si="54"/>
        <v>0</v>
      </c>
      <c r="CZ36" s="22">
        <f t="shared" si="55"/>
        <v>1</v>
      </c>
      <c r="DA36" s="22">
        <f t="shared" si="56"/>
        <v>0</v>
      </c>
      <c r="DB36" s="22">
        <f t="shared" si="57"/>
        <v>0</v>
      </c>
      <c r="DC36" s="22">
        <f t="shared" si="58"/>
        <v>0</v>
      </c>
      <c r="DD36" s="22">
        <f t="shared" si="59"/>
        <v>0</v>
      </c>
      <c r="DE36" s="22">
        <f t="shared" si="60"/>
        <v>0</v>
      </c>
      <c r="DF36" s="22">
        <f t="shared" si="61"/>
        <v>0</v>
      </c>
      <c r="DG36" s="22" t="s">
        <v>266</v>
      </c>
      <c r="DH36" s="22">
        <f t="shared" si="63"/>
        <v>0</v>
      </c>
      <c r="DI36" s="22">
        <f t="shared" si="64"/>
        <v>0</v>
      </c>
      <c r="DJ36" s="22">
        <f t="shared" si="65"/>
        <v>0</v>
      </c>
      <c r="DK36" s="22">
        <f t="shared" si="66"/>
        <v>0</v>
      </c>
      <c r="DL36" s="22">
        <f t="shared" si="67"/>
        <v>1</v>
      </c>
      <c r="DM36" s="22">
        <f t="shared" si="68"/>
        <v>0</v>
      </c>
      <c r="DN36" s="22">
        <f t="shared" si="69"/>
        <v>0</v>
      </c>
      <c r="DO36" s="22" t="s">
        <v>266</v>
      </c>
      <c r="DP36" s="23">
        <f t="shared" si="34"/>
        <v>12</v>
      </c>
      <c r="DQ36" s="24">
        <f t="shared" si="35"/>
        <v>0</v>
      </c>
      <c r="DR36" s="25">
        <f t="shared" si="36"/>
        <v>12</v>
      </c>
    </row>
    <row r="37" spans="1:122" ht="29.25" customHeight="1" thickBot="1" x14ac:dyDescent="0.25">
      <c r="A37" s="1" t="s">
        <v>213</v>
      </c>
      <c r="B37" s="55" t="s">
        <v>70</v>
      </c>
      <c r="C37" s="2" t="s">
        <v>286</v>
      </c>
      <c r="D37" s="3" t="s">
        <v>71</v>
      </c>
      <c r="E37" s="67">
        <v>6</v>
      </c>
      <c r="F37" s="68">
        <v>18</v>
      </c>
      <c r="G37" s="69">
        <v>0</v>
      </c>
      <c r="H37" s="70">
        <v>6</v>
      </c>
      <c r="I37" s="71">
        <v>17</v>
      </c>
      <c r="J37" s="71">
        <v>0</v>
      </c>
      <c r="K37" s="72">
        <v>0</v>
      </c>
      <c r="L37" s="40"/>
      <c r="M37" s="27"/>
      <c r="N37" s="41"/>
      <c r="O37" s="42"/>
      <c r="P37" s="27">
        <v>1</v>
      </c>
      <c r="Q37" s="27"/>
      <c r="R37" s="59">
        <f t="shared" si="27"/>
        <v>6</v>
      </c>
      <c r="S37" s="60">
        <f t="shared" si="28"/>
        <v>17</v>
      </c>
      <c r="T37" s="92">
        <f t="shared" si="29"/>
        <v>0</v>
      </c>
      <c r="U37" s="50">
        <v>6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17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4</v>
      </c>
      <c r="AH37" s="50">
        <v>0</v>
      </c>
      <c r="AI37" s="50">
        <v>0</v>
      </c>
      <c r="AJ37" s="50">
        <v>0</v>
      </c>
      <c r="AK37" s="50">
        <v>3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1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1</v>
      </c>
      <c r="AX37" s="50">
        <v>0</v>
      </c>
      <c r="AY37" s="50">
        <v>0</v>
      </c>
      <c r="AZ37" s="85">
        <v>1</v>
      </c>
      <c r="BA37" s="86">
        <f t="shared" si="37"/>
        <v>32</v>
      </c>
      <c r="BB37" s="87">
        <f t="shared" si="38"/>
        <v>1</v>
      </c>
      <c r="BC37" s="88">
        <f t="shared" si="31"/>
        <v>33</v>
      </c>
      <c r="BD37" s="18"/>
      <c r="BE37" s="19"/>
      <c r="BF37" s="19"/>
      <c r="BG37" s="19"/>
      <c r="BH37" s="19"/>
      <c r="BI37" s="19"/>
      <c r="BJ37" s="19">
        <v>-1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>
        <v>-1</v>
      </c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20"/>
      <c r="CJ37" s="21">
        <f t="shared" si="39"/>
        <v>6</v>
      </c>
      <c r="CK37" s="22">
        <f t="shared" si="40"/>
        <v>0</v>
      </c>
      <c r="CL37" s="22">
        <f t="shared" si="41"/>
        <v>0</v>
      </c>
      <c r="CM37" s="22">
        <f t="shared" si="42"/>
        <v>0</v>
      </c>
      <c r="CN37" s="22">
        <f t="shared" si="43"/>
        <v>0</v>
      </c>
      <c r="CO37" s="22">
        <f t="shared" si="44"/>
        <v>0</v>
      </c>
      <c r="CP37" s="22">
        <f t="shared" si="45"/>
        <v>16</v>
      </c>
      <c r="CQ37" s="22">
        <f t="shared" si="46"/>
        <v>0</v>
      </c>
      <c r="CR37" s="22">
        <f t="shared" si="47"/>
        <v>0</v>
      </c>
      <c r="CS37" s="22">
        <f t="shared" si="48"/>
        <v>0</v>
      </c>
      <c r="CT37" s="22">
        <f t="shared" si="49"/>
        <v>0</v>
      </c>
      <c r="CU37" s="22">
        <f t="shared" si="50"/>
        <v>0</v>
      </c>
      <c r="CV37" s="22">
        <f t="shared" si="51"/>
        <v>4</v>
      </c>
      <c r="CW37" s="22">
        <f t="shared" si="52"/>
        <v>0</v>
      </c>
      <c r="CX37" s="22">
        <f t="shared" si="53"/>
        <v>0</v>
      </c>
      <c r="CY37" s="22">
        <f t="shared" si="54"/>
        <v>0</v>
      </c>
      <c r="CZ37" s="22">
        <f t="shared" si="55"/>
        <v>2</v>
      </c>
      <c r="DA37" s="22">
        <f t="shared" si="56"/>
        <v>0</v>
      </c>
      <c r="DB37" s="22">
        <f t="shared" si="57"/>
        <v>0</v>
      </c>
      <c r="DC37" s="22">
        <f t="shared" si="58"/>
        <v>0</v>
      </c>
      <c r="DD37" s="22">
        <f t="shared" si="59"/>
        <v>0</v>
      </c>
      <c r="DE37" s="22">
        <f t="shared" si="60"/>
        <v>0</v>
      </c>
      <c r="DF37" s="22">
        <f t="shared" si="61"/>
        <v>1</v>
      </c>
      <c r="DG37" s="22">
        <f t="shared" si="62"/>
        <v>0</v>
      </c>
      <c r="DH37" s="22">
        <f t="shared" si="63"/>
        <v>0</v>
      </c>
      <c r="DI37" s="22">
        <f t="shared" si="64"/>
        <v>0</v>
      </c>
      <c r="DJ37" s="22">
        <f t="shared" si="65"/>
        <v>0</v>
      </c>
      <c r="DK37" s="22">
        <f t="shared" si="66"/>
        <v>0</v>
      </c>
      <c r="DL37" s="22">
        <f t="shared" si="67"/>
        <v>1</v>
      </c>
      <c r="DM37" s="22">
        <f t="shared" si="68"/>
        <v>0</v>
      </c>
      <c r="DN37" s="22">
        <f t="shared" si="69"/>
        <v>0</v>
      </c>
      <c r="DO37" s="22">
        <f t="shared" si="70"/>
        <v>1</v>
      </c>
      <c r="DP37" s="23">
        <f t="shared" si="34"/>
        <v>30</v>
      </c>
      <c r="DQ37" s="24">
        <f t="shared" si="35"/>
        <v>1</v>
      </c>
      <c r="DR37" s="25">
        <f t="shared" si="36"/>
        <v>31</v>
      </c>
    </row>
    <row r="38" spans="1:122" ht="45" customHeight="1" thickBot="1" x14ac:dyDescent="0.25">
      <c r="A38" s="1" t="s">
        <v>213</v>
      </c>
      <c r="B38" s="55" t="s">
        <v>72</v>
      </c>
      <c r="C38" s="2" t="s">
        <v>286</v>
      </c>
      <c r="D38" s="3" t="s">
        <v>73</v>
      </c>
      <c r="E38" s="67">
        <v>3</v>
      </c>
      <c r="F38" s="68">
        <v>11</v>
      </c>
      <c r="G38" s="69">
        <v>0</v>
      </c>
      <c r="H38" s="70">
        <v>4</v>
      </c>
      <c r="I38" s="71">
        <v>12</v>
      </c>
      <c r="J38" s="71">
        <v>0</v>
      </c>
      <c r="K38" s="72">
        <v>0</v>
      </c>
      <c r="L38" s="40"/>
      <c r="M38" s="27"/>
      <c r="N38" s="41"/>
      <c r="O38" s="42"/>
      <c r="P38" s="27"/>
      <c r="Q38" s="27"/>
      <c r="R38" s="59">
        <f t="shared" si="27"/>
        <v>3</v>
      </c>
      <c r="S38" s="60">
        <f t="shared" si="28"/>
        <v>11</v>
      </c>
      <c r="T38" s="92">
        <f t="shared" si="29"/>
        <v>0</v>
      </c>
      <c r="U38" s="50">
        <v>3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10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3</v>
      </c>
      <c r="AH38" s="50">
        <v>0</v>
      </c>
      <c r="AI38" s="50">
        <v>0</v>
      </c>
      <c r="AJ38" s="50">
        <v>0</v>
      </c>
      <c r="AK38" s="50">
        <v>2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1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1</v>
      </c>
      <c r="AX38" s="50">
        <v>0</v>
      </c>
      <c r="AY38" s="50">
        <v>0</v>
      </c>
      <c r="AZ38" s="85">
        <v>1</v>
      </c>
      <c r="BA38" s="86">
        <f t="shared" si="37"/>
        <v>20</v>
      </c>
      <c r="BB38" s="87">
        <f t="shared" si="38"/>
        <v>1</v>
      </c>
      <c r="BC38" s="88">
        <f t="shared" si="31"/>
        <v>21</v>
      </c>
      <c r="BD38" s="18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20"/>
      <c r="CJ38" s="21">
        <f t="shared" si="39"/>
        <v>3</v>
      </c>
      <c r="CK38" s="22">
        <f t="shared" si="40"/>
        <v>0</v>
      </c>
      <c r="CL38" s="22">
        <f t="shared" si="41"/>
        <v>0</v>
      </c>
      <c r="CM38" s="22">
        <f t="shared" si="42"/>
        <v>0</v>
      </c>
      <c r="CN38" s="22">
        <f t="shared" si="43"/>
        <v>0</v>
      </c>
      <c r="CO38" s="22">
        <f t="shared" si="44"/>
        <v>0</v>
      </c>
      <c r="CP38" s="22">
        <f t="shared" si="45"/>
        <v>10</v>
      </c>
      <c r="CQ38" s="22">
        <f t="shared" si="46"/>
        <v>0</v>
      </c>
      <c r="CR38" s="22">
        <f t="shared" si="47"/>
        <v>0</v>
      </c>
      <c r="CS38" s="22">
        <f t="shared" si="48"/>
        <v>0</v>
      </c>
      <c r="CT38" s="22">
        <f t="shared" si="49"/>
        <v>0</v>
      </c>
      <c r="CU38" s="22">
        <f t="shared" si="50"/>
        <v>0</v>
      </c>
      <c r="CV38" s="22">
        <f t="shared" si="51"/>
        <v>3</v>
      </c>
      <c r="CW38" s="22">
        <f t="shared" si="52"/>
        <v>0</v>
      </c>
      <c r="CX38" s="22">
        <f t="shared" si="53"/>
        <v>0</v>
      </c>
      <c r="CY38" s="22">
        <f t="shared" si="54"/>
        <v>0</v>
      </c>
      <c r="CZ38" s="22">
        <f t="shared" si="55"/>
        <v>2</v>
      </c>
      <c r="DA38" s="22">
        <f t="shared" si="56"/>
        <v>0</v>
      </c>
      <c r="DB38" s="22">
        <f t="shared" si="57"/>
        <v>0</v>
      </c>
      <c r="DC38" s="22">
        <f t="shared" si="58"/>
        <v>0</v>
      </c>
      <c r="DD38" s="22">
        <f t="shared" si="59"/>
        <v>0</v>
      </c>
      <c r="DE38" s="22">
        <f t="shared" si="60"/>
        <v>0</v>
      </c>
      <c r="DF38" s="22">
        <f t="shared" si="61"/>
        <v>1</v>
      </c>
      <c r="DG38" s="22">
        <f t="shared" si="62"/>
        <v>0</v>
      </c>
      <c r="DH38" s="22">
        <f t="shared" si="63"/>
        <v>0</v>
      </c>
      <c r="DI38" s="22">
        <f t="shared" si="64"/>
        <v>0</v>
      </c>
      <c r="DJ38" s="22">
        <f t="shared" si="65"/>
        <v>0</v>
      </c>
      <c r="DK38" s="22">
        <f t="shared" si="66"/>
        <v>0</v>
      </c>
      <c r="DL38" s="22">
        <f t="shared" si="67"/>
        <v>1</v>
      </c>
      <c r="DM38" s="22">
        <f t="shared" si="68"/>
        <v>0</v>
      </c>
      <c r="DN38" s="22">
        <f t="shared" si="69"/>
        <v>0</v>
      </c>
      <c r="DO38" s="22">
        <f t="shared" si="70"/>
        <v>1</v>
      </c>
      <c r="DP38" s="23">
        <f t="shared" si="34"/>
        <v>20</v>
      </c>
      <c r="DQ38" s="24">
        <f t="shared" si="35"/>
        <v>1</v>
      </c>
      <c r="DR38" s="25">
        <f t="shared" si="36"/>
        <v>21</v>
      </c>
    </row>
    <row r="39" spans="1:122" ht="29.25" customHeight="1" thickBot="1" x14ac:dyDescent="0.25">
      <c r="A39" s="1" t="s">
        <v>213</v>
      </c>
      <c r="B39" s="55" t="s">
        <v>74</v>
      </c>
      <c r="C39" s="2" t="s">
        <v>286</v>
      </c>
      <c r="D39" s="3" t="s">
        <v>75</v>
      </c>
      <c r="E39" s="67">
        <v>3</v>
      </c>
      <c r="F39" s="68">
        <v>6</v>
      </c>
      <c r="G39" s="69">
        <v>0</v>
      </c>
      <c r="H39" s="70">
        <v>3</v>
      </c>
      <c r="I39" s="71">
        <v>6</v>
      </c>
      <c r="J39" s="71">
        <v>0</v>
      </c>
      <c r="K39" s="72">
        <v>0</v>
      </c>
      <c r="L39" s="40"/>
      <c r="M39" s="27"/>
      <c r="N39" s="41"/>
      <c r="O39" s="42"/>
      <c r="P39" s="27"/>
      <c r="Q39" s="27"/>
      <c r="R39" s="59">
        <f t="shared" si="27"/>
        <v>3</v>
      </c>
      <c r="S39" s="60">
        <f t="shared" si="28"/>
        <v>6</v>
      </c>
      <c r="T39" s="92">
        <f t="shared" si="29"/>
        <v>0</v>
      </c>
      <c r="U39" s="50">
        <v>3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3</v>
      </c>
      <c r="AB39" s="50">
        <v>0</v>
      </c>
      <c r="AC39" s="50">
        <v>2</v>
      </c>
      <c r="AD39" s="50">
        <v>0</v>
      </c>
      <c r="AE39" s="50">
        <v>0</v>
      </c>
      <c r="AF39" s="50">
        <v>0</v>
      </c>
      <c r="AG39" s="50">
        <v>2</v>
      </c>
      <c r="AH39" s="50">
        <v>0</v>
      </c>
      <c r="AI39" s="50">
        <v>0</v>
      </c>
      <c r="AJ39" s="50">
        <v>0</v>
      </c>
      <c r="AK39" s="50">
        <v>1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</v>
      </c>
      <c r="AS39" s="50">
        <v>0</v>
      </c>
      <c r="AT39" s="50">
        <v>0</v>
      </c>
      <c r="AU39" s="50">
        <v>0</v>
      </c>
      <c r="AV39" s="50">
        <v>0</v>
      </c>
      <c r="AW39" s="50">
        <v>1</v>
      </c>
      <c r="AX39" s="50">
        <v>0</v>
      </c>
      <c r="AY39" s="50">
        <v>0</v>
      </c>
      <c r="AZ39" s="85" t="s">
        <v>266</v>
      </c>
      <c r="BA39" s="86">
        <f t="shared" si="37"/>
        <v>12</v>
      </c>
      <c r="BB39" s="87">
        <f t="shared" si="38"/>
        <v>1</v>
      </c>
      <c r="BC39" s="88">
        <f t="shared" si="31"/>
        <v>13</v>
      </c>
      <c r="BD39" s="18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20"/>
      <c r="CJ39" s="21">
        <f t="shared" si="39"/>
        <v>3</v>
      </c>
      <c r="CK39" s="22">
        <f t="shared" si="40"/>
        <v>0</v>
      </c>
      <c r="CL39" s="22">
        <f t="shared" si="41"/>
        <v>0</v>
      </c>
      <c r="CM39" s="22">
        <f t="shared" si="42"/>
        <v>0</v>
      </c>
      <c r="CN39" s="22">
        <f t="shared" si="43"/>
        <v>0</v>
      </c>
      <c r="CO39" s="22">
        <f t="shared" si="44"/>
        <v>0</v>
      </c>
      <c r="CP39" s="22">
        <f t="shared" si="45"/>
        <v>3</v>
      </c>
      <c r="CQ39" s="22">
        <f t="shared" si="46"/>
        <v>0</v>
      </c>
      <c r="CR39" s="22">
        <f t="shared" si="47"/>
        <v>2</v>
      </c>
      <c r="CS39" s="22">
        <f t="shared" si="48"/>
        <v>0</v>
      </c>
      <c r="CT39" s="22">
        <f t="shared" si="49"/>
        <v>0</v>
      </c>
      <c r="CU39" s="22">
        <f t="shared" si="50"/>
        <v>0</v>
      </c>
      <c r="CV39" s="22">
        <f t="shared" si="51"/>
        <v>2</v>
      </c>
      <c r="CW39" s="22">
        <f t="shared" si="52"/>
        <v>0</v>
      </c>
      <c r="CX39" s="22">
        <f t="shared" si="53"/>
        <v>0</v>
      </c>
      <c r="CY39" s="22">
        <f t="shared" si="54"/>
        <v>0</v>
      </c>
      <c r="CZ39" s="22">
        <f t="shared" si="55"/>
        <v>1</v>
      </c>
      <c r="DA39" s="22">
        <f t="shared" si="56"/>
        <v>0</v>
      </c>
      <c r="DB39" s="22">
        <f t="shared" si="57"/>
        <v>0</v>
      </c>
      <c r="DC39" s="22">
        <f t="shared" si="58"/>
        <v>0</v>
      </c>
      <c r="DD39" s="22">
        <f t="shared" si="59"/>
        <v>0</v>
      </c>
      <c r="DE39" s="22">
        <f t="shared" si="60"/>
        <v>0</v>
      </c>
      <c r="DF39" s="22">
        <f t="shared" si="61"/>
        <v>0</v>
      </c>
      <c r="DG39" s="22">
        <f t="shared" si="62"/>
        <v>1</v>
      </c>
      <c r="DH39" s="22">
        <f t="shared" si="63"/>
        <v>0</v>
      </c>
      <c r="DI39" s="22">
        <f t="shared" si="64"/>
        <v>0</v>
      </c>
      <c r="DJ39" s="22">
        <f t="shared" si="65"/>
        <v>0</v>
      </c>
      <c r="DK39" s="22">
        <f t="shared" si="66"/>
        <v>0</v>
      </c>
      <c r="DL39" s="22">
        <f t="shared" si="67"/>
        <v>1</v>
      </c>
      <c r="DM39" s="22">
        <f t="shared" si="68"/>
        <v>0</v>
      </c>
      <c r="DN39" s="22">
        <f t="shared" si="69"/>
        <v>0</v>
      </c>
      <c r="DO39" s="22" t="s">
        <v>266</v>
      </c>
      <c r="DP39" s="23">
        <f t="shared" si="34"/>
        <v>12</v>
      </c>
      <c r="DQ39" s="24">
        <f t="shared" si="35"/>
        <v>1</v>
      </c>
      <c r="DR39" s="25">
        <f t="shared" si="36"/>
        <v>13</v>
      </c>
    </row>
    <row r="40" spans="1:122" ht="46.5" customHeight="1" thickBot="1" x14ac:dyDescent="0.25">
      <c r="A40" s="1" t="s">
        <v>213</v>
      </c>
      <c r="B40" s="55" t="s">
        <v>289</v>
      </c>
      <c r="C40" s="2" t="s">
        <v>286</v>
      </c>
      <c r="D40" s="3" t="s">
        <v>76</v>
      </c>
      <c r="E40" s="67">
        <v>3</v>
      </c>
      <c r="F40" s="68">
        <v>6</v>
      </c>
      <c r="G40" s="69">
        <v>0</v>
      </c>
      <c r="H40" s="70">
        <v>3</v>
      </c>
      <c r="I40" s="71">
        <v>6</v>
      </c>
      <c r="J40" s="71">
        <v>0</v>
      </c>
      <c r="K40" s="72">
        <v>0</v>
      </c>
      <c r="L40" s="40"/>
      <c r="M40" s="27"/>
      <c r="N40" s="41"/>
      <c r="O40" s="42"/>
      <c r="P40" s="27"/>
      <c r="Q40" s="27"/>
      <c r="R40" s="59">
        <f t="shared" si="27"/>
        <v>3</v>
      </c>
      <c r="S40" s="60">
        <f t="shared" si="28"/>
        <v>6</v>
      </c>
      <c r="T40" s="92">
        <f t="shared" si="29"/>
        <v>0</v>
      </c>
      <c r="U40" s="50">
        <v>2</v>
      </c>
      <c r="V40" s="50">
        <v>0</v>
      </c>
      <c r="W40" s="50">
        <v>1</v>
      </c>
      <c r="X40" s="50">
        <v>0</v>
      </c>
      <c r="Y40" s="50">
        <v>0</v>
      </c>
      <c r="Z40" s="50">
        <v>0</v>
      </c>
      <c r="AA40" s="50">
        <v>5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2</v>
      </c>
      <c r="AH40" s="50">
        <v>0</v>
      </c>
      <c r="AI40" s="50">
        <v>0</v>
      </c>
      <c r="AJ40" s="50">
        <v>0</v>
      </c>
      <c r="AK40" s="50">
        <v>1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1</v>
      </c>
      <c r="AU40" s="50">
        <v>0</v>
      </c>
      <c r="AV40" s="50">
        <v>0</v>
      </c>
      <c r="AW40" s="50">
        <v>1</v>
      </c>
      <c r="AX40" s="50">
        <v>0</v>
      </c>
      <c r="AY40" s="50">
        <v>0</v>
      </c>
      <c r="AZ40" s="85">
        <v>1</v>
      </c>
      <c r="BA40" s="86">
        <f t="shared" si="37"/>
        <v>12</v>
      </c>
      <c r="BB40" s="87">
        <f t="shared" si="38"/>
        <v>2</v>
      </c>
      <c r="BC40" s="88">
        <f t="shared" si="31"/>
        <v>14</v>
      </c>
      <c r="BD40" s="18"/>
      <c r="BE40" s="19"/>
      <c r="BF40" s="19"/>
      <c r="BG40" s="19"/>
      <c r="BH40" s="19"/>
      <c r="BI40" s="19"/>
      <c r="BJ40" s="19">
        <v>-1</v>
      </c>
      <c r="BK40" s="19"/>
      <c r="BL40" s="19"/>
      <c r="BM40" s="19"/>
      <c r="BN40" s="19"/>
      <c r="BO40" s="19"/>
      <c r="BP40" s="19">
        <v>1</v>
      </c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20"/>
      <c r="CJ40" s="21">
        <f t="shared" si="39"/>
        <v>2</v>
      </c>
      <c r="CK40" s="22">
        <f t="shared" si="40"/>
        <v>0</v>
      </c>
      <c r="CL40" s="22">
        <f t="shared" si="41"/>
        <v>1</v>
      </c>
      <c r="CM40" s="22">
        <f t="shared" si="42"/>
        <v>0</v>
      </c>
      <c r="CN40" s="22">
        <f t="shared" si="43"/>
        <v>0</v>
      </c>
      <c r="CO40" s="22">
        <f t="shared" si="44"/>
        <v>0</v>
      </c>
      <c r="CP40" s="22">
        <f t="shared" si="45"/>
        <v>4</v>
      </c>
      <c r="CQ40" s="22">
        <f t="shared" si="46"/>
        <v>0</v>
      </c>
      <c r="CR40" s="22">
        <f t="shared" si="47"/>
        <v>0</v>
      </c>
      <c r="CS40" s="22">
        <f t="shared" si="48"/>
        <v>0</v>
      </c>
      <c r="CT40" s="22">
        <f t="shared" si="49"/>
        <v>0</v>
      </c>
      <c r="CU40" s="22">
        <f t="shared" si="50"/>
        <v>0</v>
      </c>
      <c r="CV40" s="22">
        <f t="shared" si="51"/>
        <v>3</v>
      </c>
      <c r="CW40" s="22">
        <f t="shared" si="52"/>
        <v>0</v>
      </c>
      <c r="CX40" s="22">
        <f t="shared" si="53"/>
        <v>0</v>
      </c>
      <c r="CY40" s="22">
        <f t="shared" si="54"/>
        <v>0</v>
      </c>
      <c r="CZ40" s="22">
        <f t="shared" si="55"/>
        <v>1</v>
      </c>
      <c r="DA40" s="22">
        <f t="shared" si="56"/>
        <v>0</v>
      </c>
      <c r="DB40" s="22">
        <f t="shared" si="57"/>
        <v>0</v>
      </c>
      <c r="DC40" s="22">
        <f t="shared" si="58"/>
        <v>0</v>
      </c>
      <c r="DD40" s="22">
        <f t="shared" si="59"/>
        <v>0</v>
      </c>
      <c r="DE40" s="22">
        <f t="shared" si="60"/>
        <v>0</v>
      </c>
      <c r="DF40" s="22">
        <f t="shared" si="61"/>
        <v>0</v>
      </c>
      <c r="DG40" s="22">
        <f t="shared" si="62"/>
        <v>0</v>
      </c>
      <c r="DH40" s="22">
        <f t="shared" si="63"/>
        <v>0</v>
      </c>
      <c r="DI40" s="22">
        <f t="shared" si="64"/>
        <v>1</v>
      </c>
      <c r="DJ40" s="22">
        <f t="shared" si="65"/>
        <v>0</v>
      </c>
      <c r="DK40" s="22">
        <f t="shared" si="66"/>
        <v>0</v>
      </c>
      <c r="DL40" s="22">
        <f t="shared" si="67"/>
        <v>1</v>
      </c>
      <c r="DM40" s="22">
        <f t="shared" si="68"/>
        <v>0</v>
      </c>
      <c r="DN40" s="22">
        <f t="shared" si="69"/>
        <v>0</v>
      </c>
      <c r="DO40" s="22">
        <f t="shared" si="70"/>
        <v>1</v>
      </c>
      <c r="DP40" s="23">
        <f t="shared" si="34"/>
        <v>12</v>
      </c>
      <c r="DQ40" s="24">
        <f t="shared" si="35"/>
        <v>2</v>
      </c>
      <c r="DR40" s="25">
        <f t="shared" si="36"/>
        <v>14</v>
      </c>
    </row>
    <row r="41" spans="1:122" ht="42.75" customHeight="1" thickBot="1" x14ac:dyDescent="0.25">
      <c r="A41" s="1" t="s">
        <v>270</v>
      </c>
      <c r="B41" s="56" t="s">
        <v>179</v>
      </c>
      <c r="C41" s="2" t="s">
        <v>286</v>
      </c>
      <c r="D41" s="3" t="s">
        <v>61</v>
      </c>
      <c r="E41" s="67">
        <v>1</v>
      </c>
      <c r="F41" s="68">
        <v>3</v>
      </c>
      <c r="G41" s="69">
        <v>0</v>
      </c>
      <c r="H41" s="70">
        <v>1</v>
      </c>
      <c r="I41" s="71">
        <v>3</v>
      </c>
      <c r="J41" s="71">
        <v>0</v>
      </c>
      <c r="K41" s="72">
        <v>0</v>
      </c>
      <c r="L41" s="40"/>
      <c r="M41" s="27"/>
      <c r="N41" s="41"/>
      <c r="O41" s="42"/>
      <c r="P41" s="27"/>
      <c r="Q41" s="27"/>
      <c r="R41" s="59">
        <f>E41+L41-O41</f>
        <v>1</v>
      </c>
      <c r="S41" s="60">
        <f>F41+M41-P41</f>
        <v>3</v>
      </c>
      <c r="T41" s="92">
        <f>G41+N41-Q41</f>
        <v>0</v>
      </c>
      <c r="U41" s="50">
        <v>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2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1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 t="s">
        <v>266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85" t="s">
        <v>266</v>
      </c>
      <c r="BA41" s="86">
        <f t="shared" si="37"/>
        <v>4</v>
      </c>
      <c r="BB41" s="87">
        <f t="shared" si="38"/>
        <v>0</v>
      </c>
      <c r="BC41" s="88">
        <f>BA41+BB41</f>
        <v>4</v>
      </c>
      <c r="BD41" s="18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20"/>
      <c r="CJ41" s="21">
        <f t="shared" si="39"/>
        <v>1</v>
      </c>
      <c r="CK41" s="22">
        <f t="shared" si="40"/>
        <v>0</v>
      </c>
      <c r="CL41" s="22">
        <f t="shared" si="41"/>
        <v>0</v>
      </c>
      <c r="CM41" s="22">
        <f t="shared" si="42"/>
        <v>0</v>
      </c>
      <c r="CN41" s="22">
        <f t="shared" si="43"/>
        <v>0</v>
      </c>
      <c r="CO41" s="22">
        <f t="shared" si="44"/>
        <v>0</v>
      </c>
      <c r="CP41" s="22">
        <f t="shared" si="45"/>
        <v>2</v>
      </c>
      <c r="CQ41" s="22">
        <f t="shared" si="46"/>
        <v>0</v>
      </c>
      <c r="CR41" s="22">
        <f t="shared" si="47"/>
        <v>0</v>
      </c>
      <c r="CS41" s="22">
        <f t="shared" si="48"/>
        <v>0</v>
      </c>
      <c r="CT41" s="22">
        <f t="shared" si="49"/>
        <v>0</v>
      </c>
      <c r="CU41" s="22">
        <f t="shared" si="50"/>
        <v>0</v>
      </c>
      <c r="CV41" s="22">
        <f t="shared" si="51"/>
        <v>1</v>
      </c>
      <c r="CW41" s="22">
        <f t="shared" si="52"/>
        <v>0</v>
      </c>
      <c r="CX41" s="22">
        <f t="shared" si="53"/>
        <v>0</v>
      </c>
      <c r="CY41" s="22">
        <f t="shared" si="54"/>
        <v>0</v>
      </c>
      <c r="CZ41" s="22">
        <f t="shared" si="55"/>
        <v>0</v>
      </c>
      <c r="DA41" s="22">
        <f t="shared" si="56"/>
        <v>0</v>
      </c>
      <c r="DB41" s="22">
        <f t="shared" si="57"/>
        <v>0</v>
      </c>
      <c r="DC41" s="22">
        <f t="shared" si="58"/>
        <v>0</v>
      </c>
      <c r="DD41" s="22">
        <f t="shared" si="59"/>
        <v>0</v>
      </c>
      <c r="DE41" s="22">
        <f t="shared" si="60"/>
        <v>0</v>
      </c>
      <c r="DF41" s="22">
        <f t="shared" si="61"/>
        <v>0</v>
      </c>
      <c r="DG41" s="22" t="s">
        <v>266</v>
      </c>
      <c r="DH41" s="22">
        <f t="shared" si="63"/>
        <v>0</v>
      </c>
      <c r="DI41" s="22">
        <f t="shared" si="64"/>
        <v>0</v>
      </c>
      <c r="DJ41" s="22">
        <f t="shared" si="65"/>
        <v>0</v>
      </c>
      <c r="DK41" s="22">
        <f t="shared" si="66"/>
        <v>0</v>
      </c>
      <c r="DL41" s="22">
        <f t="shared" si="67"/>
        <v>0</v>
      </c>
      <c r="DM41" s="22">
        <f t="shared" si="68"/>
        <v>0</v>
      </c>
      <c r="DN41" s="22">
        <f t="shared" si="69"/>
        <v>0</v>
      </c>
      <c r="DO41" s="22" t="s">
        <v>266</v>
      </c>
      <c r="DP41" s="23">
        <f t="shared" si="34"/>
        <v>4</v>
      </c>
      <c r="DQ41" s="24">
        <f t="shared" si="35"/>
        <v>0</v>
      </c>
      <c r="DR41" s="25">
        <f t="shared" si="36"/>
        <v>4</v>
      </c>
    </row>
    <row r="42" spans="1:122" ht="29.25" customHeight="1" thickBot="1" x14ac:dyDescent="0.25">
      <c r="A42" s="1" t="s">
        <v>271</v>
      </c>
      <c r="B42" s="55" t="s">
        <v>181</v>
      </c>
      <c r="C42" s="2" t="s">
        <v>286</v>
      </c>
      <c r="D42" s="3" t="s">
        <v>59</v>
      </c>
      <c r="E42" s="67">
        <v>3</v>
      </c>
      <c r="F42" s="68">
        <v>6</v>
      </c>
      <c r="G42" s="69">
        <v>0</v>
      </c>
      <c r="H42" s="70">
        <v>3</v>
      </c>
      <c r="I42" s="71">
        <v>6</v>
      </c>
      <c r="J42" s="71">
        <v>0</v>
      </c>
      <c r="K42" s="72">
        <v>0</v>
      </c>
      <c r="L42" s="40"/>
      <c r="M42" s="27"/>
      <c r="N42" s="41"/>
      <c r="O42" s="42"/>
      <c r="P42" s="27"/>
      <c r="Q42" s="27"/>
      <c r="R42" s="59">
        <f t="shared" ref="R42:T43" si="71">E42+L42-O42</f>
        <v>3</v>
      </c>
      <c r="S42" s="60">
        <f t="shared" si="71"/>
        <v>6</v>
      </c>
      <c r="T42" s="92">
        <f t="shared" si="71"/>
        <v>0</v>
      </c>
      <c r="U42" s="50">
        <v>3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5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2</v>
      </c>
      <c r="AH42" s="50">
        <v>0</v>
      </c>
      <c r="AI42" s="50">
        <v>0</v>
      </c>
      <c r="AJ42" s="50">
        <v>0</v>
      </c>
      <c r="AK42" s="50">
        <v>1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</v>
      </c>
      <c r="AS42" s="50">
        <v>0</v>
      </c>
      <c r="AT42" s="50">
        <v>0</v>
      </c>
      <c r="AU42" s="50">
        <v>0</v>
      </c>
      <c r="AV42" s="50">
        <v>0</v>
      </c>
      <c r="AW42" s="50">
        <v>1</v>
      </c>
      <c r="AX42" s="50">
        <v>0</v>
      </c>
      <c r="AY42" s="50">
        <v>0</v>
      </c>
      <c r="AZ42" s="85" t="s">
        <v>266</v>
      </c>
      <c r="BA42" s="86">
        <f t="shared" si="37"/>
        <v>12</v>
      </c>
      <c r="BB42" s="87">
        <f t="shared" si="38"/>
        <v>1</v>
      </c>
      <c r="BC42" s="88">
        <f>BA42+BB42</f>
        <v>13</v>
      </c>
      <c r="BD42" s="18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20"/>
      <c r="CJ42" s="21">
        <f t="shared" si="39"/>
        <v>3</v>
      </c>
      <c r="CK42" s="22">
        <f t="shared" si="40"/>
        <v>0</v>
      </c>
      <c r="CL42" s="22">
        <f t="shared" si="41"/>
        <v>0</v>
      </c>
      <c r="CM42" s="22">
        <f t="shared" si="42"/>
        <v>0</v>
      </c>
      <c r="CN42" s="22">
        <f t="shared" si="43"/>
        <v>0</v>
      </c>
      <c r="CO42" s="22">
        <f t="shared" si="44"/>
        <v>0</v>
      </c>
      <c r="CP42" s="22">
        <f t="shared" si="45"/>
        <v>5</v>
      </c>
      <c r="CQ42" s="22">
        <f t="shared" si="46"/>
        <v>0</v>
      </c>
      <c r="CR42" s="22">
        <f t="shared" si="47"/>
        <v>0</v>
      </c>
      <c r="CS42" s="22">
        <f t="shared" si="48"/>
        <v>0</v>
      </c>
      <c r="CT42" s="22">
        <f t="shared" si="49"/>
        <v>0</v>
      </c>
      <c r="CU42" s="22">
        <f t="shared" si="50"/>
        <v>0</v>
      </c>
      <c r="CV42" s="22">
        <f t="shared" si="51"/>
        <v>2</v>
      </c>
      <c r="CW42" s="22">
        <f t="shared" si="52"/>
        <v>0</v>
      </c>
      <c r="CX42" s="22">
        <f t="shared" si="53"/>
        <v>0</v>
      </c>
      <c r="CY42" s="22">
        <f t="shared" si="54"/>
        <v>0</v>
      </c>
      <c r="CZ42" s="22">
        <f t="shared" si="55"/>
        <v>1</v>
      </c>
      <c r="DA42" s="22">
        <f t="shared" si="56"/>
        <v>0</v>
      </c>
      <c r="DB42" s="22">
        <f t="shared" si="57"/>
        <v>0</v>
      </c>
      <c r="DC42" s="22">
        <f t="shared" si="58"/>
        <v>0</v>
      </c>
      <c r="DD42" s="22">
        <f t="shared" si="59"/>
        <v>0</v>
      </c>
      <c r="DE42" s="22">
        <f t="shared" si="60"/>
        <v>0</v>
      </c>
      <c r="DF42" s="22">
        <f t="shared" si="61"/>
        <v>0</v>
      </c>
      <c r="DG42" s="22">
        <f t="shared" si="62"/>
        <v>1</v>
      </c>
      <c r="DH42" s="22">
        <f t="shared" si="63"/>
        <v>0</v>
      </c>
      <c r="DI42" s="22">
        <f t="shared" si="64"/>
        <v>0</v>
      </c>
      <c r="DJ42" s="22">
        <f t="shared" si="65"/>
        <v>0</v>
      </c>
      <c r="DK42" s="22">
        <f t="shared" si="66"/>
        <v>0</v>
      </c>
      <c r="DL42" s="22">
        <f t="shared" si="67"/>
        <v>1</v>
      </c>
      <c r="DM42" s="22">
        <f t="shared" si="68"/>
        <v>0</v>
      </c>
      <c r="DN42" s="22">
        <f t="shared" si="69"/>
        <v>0</v>
      </c>
      <c r="DO42" s="22" t="s">
        <v>266</v>
      </c>
      <c r="DP42" s="23">
        <f t="shared" si="34"/>
        <v>12</v>
      </c>
      <c r="DQ42" s="24">
        <f t="shared" si="35"/>
        <v>1</v>
      </c>
      <c r="DR42" s="25">
        <f t="shared" si="36"/>
        <v>13</v>
      </c>
    </row>
    <row r="43" spans="1:122" ht="54.75" customHeight="1" thickBot="1" x14ac:dyDescent="0.25">
      <c r="A43" s="1" t="s">
        <v>0</v>
      </c>
      <c r="B43" s="55" t="s">
        <v>288</v>
      </c>
      <c r="C43" s="2" t="s">
        <v>22</v>
      </c>
      <c r="D43" s="3" t="s">
        <v>77</v>
      </c>
      <c r="E43" s="67">
        <v>2</v>
      </c>
      <c r="F43" s="68">
        <v>5</v>
      </c>
      <c r="G43" s="69">
        <v>0</v>
      </c>
      <c r="H43" s="70">
        <v>3</v>
      </c>
      <c r="I43" s="71">
        <v>4</v>
      </c>
      <c r="J43" s="71">
        <v>0</v>
      </c>
      <c r="K43" s="72">
        <v>0</v>
      </c>
      <c r="L43" s="40"/>
      <c r="M43" s="27"/>
      <c r="N43" s="41"/>
      <c r="O43" s="42"/>
      <c r="P43" s="27"/>
      <c r="Q43" s="27"/>
      <c r="R43" s="59">
        <f t="shared" si="71"/>
        <v>2</v>
      </c>
      <c r="S43" s="60">
        <f t="shared" si="71"/>
        <v>5</v>
      </c>
      <c r="T43" s="92">
        <f t="shared" si="71"/>
        <v>0</v>
      </c>
      <c r="U43" s="50">
        <v>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3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2</v>
      </c>
      <c r="AH43" s="50">
        <v>1</v>
      </c>
      <c r="AI43" s="50">
        <v>0</v>
      </c>
      <c r="AJ43" s="50">
        <v>0</v>
      </c>
      <c r="AK43" s="50">
        <v>0</v>
      </c>
      <c r="AL43" s="50">
        <v>1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1</v>
      </c>
      <c r="AY43" s="50">
        <v>0</v>
      </c>
      <c r="AZ43" s="85">
        <v>1</v>
      </c>
      <c r="BA43" s="86">
        <f t="shared" si="37"/>
        <v>7</v>
      </c>
      <c r="BB43" s="87">
        <f t="shared" si="38"/>
        <v>4</v>
      </c>
      <c r="BC43" s="88">
        <f>BA43+BB43</f>
        <v>11</v>
      </c>
      <c r="BD43" s="1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20"/>
      <c r="CJ43" s="21">
        <f t="shared" si="39"/>
        <v>2</v>
      </c>
      <c r="CK43" s="22">
        <f t="shared" si="40"/>
        <v>0</v>
      </c>
      <c r="CL43" s="22">
        <f t="shared" si="41"/>
        <v>0</v>
      </c>
      <c r="CM43" s="22">
        <f t="shared" si="42"/>
        <v>0</v>
      </c>
      <c r="CN43" s="22">
        <f t="shared" si="43"/>
        <v>0</v>
      </c>
      <c r="CO43" s="22">
        <f t="shared" si="44"/>
        <v>0</v>
      </c>
      <c r="CP43" s="22">
        <f t="shared" si="45"/>
        <v>3</v>
      </c>
      <c r="CQ43" s="22">
        <f t="shared" si="46"/>
        <v>0</v>
      </c>
      <c r="CR43" s="22">
        <f t="shared" si="47"/>
        <v>0</v>
      </c>
      <c r="CS43" s="22">
        <f t="shared" si="48"/>
        <v>0</v>
      </c>
      <c r="CT43" s="22">
        <f t="shared" si="49"/>
        <v>0</v>
      </c>
      <c r="CU43" s="22">
        <f t="shared" si="50"/>
        <v>0</v>
      </c>
      <c r="CV43" s="22">
        <f t="shared" si="51"/>
        <v>2</v>
      </c>
      <c r="CW43" s="22">
        <f t="shared" si="52"/>
        <v>1</v>
      </c>
      <c r="CX43" s="22">
        <f t="shared" si="53"/>
        <v>0</v>
      </c>
      <c r="CY43" s="22">
        <f t="shared" si="54"/>
        <v>0</v>
      </c>
      <c r="CZ43" s="22">
        <f t="shared" si="55"/>
        <v>0</v>
      </c>
      <c r="DA43" s="22">
        <f t="shared" si="56"/>
        <v>1</v>
      </c>
      <c r="DB43" s="22">
        <f t="shared" si="57"/>
        <v>0</v>
      </c>
      <c r="DC43" s="22">
        <f t="shared" si="58"/>
        <v>0</v>
      </c>
      <c r="DD43" s="22">
        <f t="shared" si="59"/>
        <v>0</v>
      </c>
      <c r="DE43" s="22">
        <f t="shared" si="60"/>
        <v>0</v>
      </c>
      <c r="DF43" s="22">
        <f t="shared" si="61"/>
        <v>0</v>
      </c>
      <c r="DG43" s="22" t="s">
        <v>266</v>
      </c>
      <c r="DH43" s="22">
        <f t="shared" si="63"/>
        <v>0</v>
      </c>
      <c r="DI43" s="22">
        <f t="shared" si="64"/>
        <v>0</v>
      </c>
      <c r="DJ43" s="22">
        <f t="shared" si="65"/>
        <v>0</v>
      </c>
      <c r="DK43" s="22">
        <f t="shared" si="66"/>
        <v>0</v>
      </c>
      <c r="DL43" s="22">
        <f t="shared" si="67"/>
        <v>0</v>
      </c>
      <c r="DM43" s="22">
        <f t="shared" si="68"/>
        <v>1</v>
      </c>
      <c r="DN43" s="22">
        <f t="shared" si="69"/>
        <v>0</v>
      </c>
      <c r="DO43" s="22">
        <f t="shared" si="70"/>
        <v>1</v>
      </c>
      <c r="DP43" s="23">
        <f t="shared" si="34"/>
        <v>7</v>
      </c>
      <c r="DQ43" s="24">
        <f t="shared" si="35"/>
        <v>4</v>
      </c>
      <c r="DR43" s="25">
        <f t="shared" si="36"/>
        <v>11</v>
      </c>
    </row>
    <row r="44" spans="1:122" ht="29.25" customHeight="1" thickBot="1" x14ac:dyDescent="0.25">
      <c r="A44" s="1" t="s">
        <v>1</v>
      </c>
      <c r="B44" s="56" t="s">
        <v>78</v>
      </c>
      <c r="C44" s="2" t="s">
        <v>22</v>
      </c>
      <c r="D44" s="3" t="s">
        <v>240</v>
      </c>
      <c r="E44" s="67">
        <v>3</v>
      </c>
      <c r="F44" s="68">
        <v>6</v>
      </c>
      <c r="G44" s="69">
        <v>0</v>
      </c>
      <c r="H44" s="70">
        <v>3</v>
      </c>
      <c r="I44" s="71">
        <v>6</v>
      </c>
      <c r="J44" s="71">
        <v>0</v>
      </c>
      <c r="K44" s="72">
        <v>0</v>
      </c>
      <c r="L44" s="40"/>
      <c r="M44" s="27"/>
      <c r="N44" s="41"/>
      <c r="O44" s="42"/>
      <c r="P44" s="27">
        <v>1</v>
      </c>
      <c r="Q44" s="27"/>
      <c r="R44" s="59">
        <f t="shared" si="27"/>
        <v>3</v>
      </c>
      <c r="S44" s="60">
        <f t="shared" si="28"/>
        <v>5</v>
      </c>
      <c r="T44" s="92">
        <f t="shared" si="29"/>
        <v>0</v>
      </c>
      <c r="U44" s="50">
        <v>3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2</v>
      </c>
      <c r="AB44" s="50">
        <v>1</v>
      </c>
      <c r="AC44" s="50">
        <v>0</v>
      </c>
      <c r="AD44" s="50">
        <v>0</v>
      </c>
      <c r="AE44" s="50">
        <v>0</v>
      </c>
      <c r="AF44" s="50">
        <v>0</v>
      </c>
      <c r="AG44" s="50">
        <v>3</v>
      </c>
      <c r="AH44" s="50">
        <v>0</v>
      </c>
      <c r="AI44" s="50">
        <v>0</v>
      </c>
      <c r="AJ44" s="50">
        <v>0</v>
      </c>
      <c r="AK44" s="50">
        <v>1</v>
      </c>
      <c r="AL44" s="50">
        <v>1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1</v>
      </c>
      <c r="AY44" s="50">
        <v>0</v>
      </c>
      <c r="AZ44" s="85" t="s">
        <v>266</v>
      </c>
      <c r="BA44" s="86">
        <f t="shared" si="37"/>
        <v>9</v>
      </c>
      <c r="BB44" s="87">
        <f t="shared" si="38"/>
        <v>4</v>
      </c>
      <c r="BC44" s="88">
        <f t="shared" si="31"/>
        <v>13</v>
      </c>
      <c r="BD44" s="18"/>
      <c r="BE44" s="19"/>
      <c r="BF44" s="19"/>
      <c r="BG44" s="19"/>
      <c r="BH44" s="19"/>
      <c r="BI44" s="19"/>
      <c r="BJ44" s="19"/>
      <c r="BK44" s="19">
        <v>-1</v>
      </c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20"/>
      <c r="CJ44" s="21">
        <f t="shared" si="39"/>
        <v>3</v>
      </c>
      <c r="CK44" s="22">
        <f t="shared" si="40"/>
        <v>0</v>
      </c>
      <c r="CL44" s="22">
        <f t="shared" si="41"/>
        <v>0</v>
      </c>
      <c r="CM44" s="22">
        <f t="shared" si="42"/>
        <v>0</v>
      </c>
      <c r="CN44" s="22">
        <f t="shared" si="43"/>
        <v>0</v>
      </c>
      <c r="CO44" s="22">
        <f t="shared" si="44"/>
        <v>0</v>
      </c>
      <c r="CP44" s="22">
        <f t="shared" si="45"/>
        <v>2</v>
      </c>
      <c r="CQ44" s="22">
        <f t="shared" si="46"/>
        <v>0</v>
      </c>
      <c r="CR44" s="22">
        <f t="shared" si="47"/>
        <v>0</v>
      </c>
      <c r="CS44" s="22">
        <f t="shared" si="48"/>
        <v>0</v>
      </c>
      <c r="CT44" s="22">
        <f t="shared" si="49"/>
        <v>0</v>
      </c>
      <c r="CU44" s="22">
        <f t="shared" si="50"/>
        <v>0</v>
      </c>
      <c r="CV44" s="22">
        <f t="shared" si="51"/>
        <v>3</v>
      </c>
      <c r="CW44" s="22">
        <f t="shared" si="52"/>
        <v>0</v>
      </c>
      <c r="CX44" s="22">
        <f t="shared" si="53"/>
        <v>0</v>
      </c>
      <c r="CY44" s="22">
        <f t="shared" si="54"/>
        <v>0</v>
      </c>
      <c r="CZ44" s="22">
        <f t="shared" si="55"/>
        <v>1</v>
      </c>
      <c r="DA44" s="22">
        <f t="shared" si="56"/>
        <v>1</v>
      </c>
      <c r="DB44" s="22">
        <f t="shared" si="57"/>
        <v>0</v>
      </c>
      <c r="DC44" s="22">
        <f t="shared" si="58"/>
        <v>0</v>
      </c>
      <c r="DD44" s="22">
        <f t="shared" si="59"/>
        <v>0</v>
      </c>
      <c r="DE44" s="22">
        <f t="shared" si="60"/>
        <v>0</v>
      </c>
      <c r="DF44" s="22">
        <f t="shared" si="61"/>
        <v>0</v>
      </c>
      <c r="DG44" s="22">
        <f t="shared" si="62"/>
        <v>1</v>
      </c>
      <c r="DH44" s="22">
        <f t="shared" si="63"/>
        <v>0</v>
      </c>
      <c r="DI44" s="22">
        <f t="shared" si="64"/>
        <v>0</v>
      </c>
      <c r="DJ44" s="22">
        <f t="shared" si="65"/>
        <v>0</v>
      </c>
      <c r="DK44" s="22">
        <f t="shared" si="66"/>
        <v>0</v>
      </c>
      <c r="DL44" s="22">
        <f t="shared" si="67"/>
        <v>0</v>
      </c>
      <c r="DM44" s="22">
        <f t="shared" si="68"/>
        <v>1</v>
      </c>
      <c r="DN44" s="22">
        <f t="shared" si="69"/>
        <v>0</v>
      </c>
      <c r="DO44" s="22" t="s">
        <v>266</v>
      </c>
      <c r="DP44" s="23">
        <f t="shared" si="34"/>
        <v>9</v>
      </c>
      <c r="DQ44" s="24">
        <f t="shared" si="35"/>
        <v>3</v>
      </c>
      <c r="DR44" s="25">
        <f t="shared" si="36"/>
        <v>12</v>
      </c>
    </row>
    <row r="45" spans="1:122" ht="51.75" customHeight="1" thickBot="1" x14ac:dyDescent="0.25">
      <c r="A45" s="1" t="s">
        <v>2</v>
      </c>
      <c r="B45" s="55" t="s">
        <v>79</v>
      </c>
      <c r="C45" s="2" t="s">
        <v>22</v>
      </c>
      <c r="D45" s="3" t="s">
        <v>80</v>
      </c>
      <c r="E45" s="67">
        <v>4</v>
      </c>
      <c r="F45" s="68">
        <v>6</v>
      </c>
      <c r="G45" s="69">
        <v>0</v>
      </c>
      <c r="H45" s="70">
        <v>3</v>
      </c>
      <c r="I45" s="71">
        <v>6</v>
      </c>
      <c r="J45" s="71">
        <v>0</v>
      </c>
      <c r="K45" s="72">
        <v>0</v>
      </c>
      <c r="L45" s="40"/>
      <c r="M45" s="27"/>
      <c r="N45" s="41"/>
      <c r="O45" s="42"/>
      <c r="P45" s="27"/>
      <c r="Q45" s="27"/>
      <c r="R45" s="59">
        <f t="shared" si="27"/>
        <v>4</v>
      </c>
      <c r="S45" s="60">
        <f t="shared" si="28"/>
        <v>6</v>
      </c>
      <c r="T45" s="92">
        <f t="shared" si="29"/>
        <v>0</v>
      </c>
      <c r="U45" s="50">
        <v>4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5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1</v>
      </c>
      <c r="AH45" s="50">
        <v>2</v>
      </c>
      <c r="AI45" s="50">
        <v>0</v>
      </c>
      <c r="AJ45" s="50">
        <v>0</v>
      </c>
      <c r="AK45" s="50">
        <v>0</v>
      </c>
      <c r="AL45" s="50">
        <v>1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1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1</v>
      </c>
      <c r="AY45" s="50">
        <v>0</v>
      </c>
      <c r="AZ45" s="85">
        <v>0</v>
      </c>
      <c r="BA45" s="86">
        <f t="shared" si="37"/>
        <v>10</v>
      </c>
      <c r="BB45" s="87">
        <f t="shared" si="38"/>
        <v>5</v>
      </c>
      <c r="BC45" s="88">
        <f t="shared" si="31"/>
        <v>15</v>
      </c>
      <c r="BD45" s="18"/>
      <c r="BE45" s="19"/>
      <c r="BF45" s="19"/>
      <c r="BG45" s="19"/>
      <c r="BH45" s="19"/>
      <c r="BI45" s="19"/>
      <c r="BJ45" s="19">
        <v>-1</v>
      </c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>
        <v>1</v>
      </c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20"/>
      <c r="CJ45" s="21">
        <f t="shared" si="39"/>
        <v>4</v>
      </c>
      <c r="CK45" s="22">
        <f t="shared" si="40"/>
        <v>0</v>
      </c>
      <c r="CL45" s="22">
        <f t="shared" si="41"/>
        <v>0</v>
      </c>
      <c r="CM45" s="22">
        <f t="shared" si="42"/>
        <v>0</v>
      </c>
      <c r="CN45" s="22">
        <f t="shared" si="43"/>
        <v>0</v>
      </c>
      <c r="CO45" s="22">
        <f t="shared" si="44"/>
        <v>0</v>
      </c>
      <c r="CP45" s="22">
        <f t="shared" si="45"/>
        <v>4</v>
      </c>
      <c r="CQ45" s="22">
        <f t="shared" si="46"/>
        <v>0</v>
      </c>
      <c r="CR45" s="22">
        <f t="shared" si="47"/>
        <v>0</v>
      </c>
      <c r="CS45" s="22">
        <f t="shared" si="48"/>
        <v>0</v>
      </c>
      <c r="CT45" s="22">
        <f t="shared" si="49"/>
        <v>0</v>
      </c>
      <c r="CU45" s="22">
        <f t="shared" si="50"/>
        <v>0</v>
      </c>
      <c r="CV45" s="22">
        <f t="shared" si="51"/>
        <v>1</v>
      </c>
      <c r="CW45" s="22">
        <f t="shared" si="52"/>
        <v>2</v>
      </c>
      <c r="CX45" s="22">
        <f t="shared" si="53"/>
        <v>0</v>
      </c>
      <c r="CY45" s="22">
        <f t="shared" si="54"/>
        <v>0</v>
      </c>
      <c r="CZ45" s="22">
        <f t="shared" si="55"/>
        <v>0</v>
      </c>
      <c r="DA45" s="22">
        <f t="shared" si="56"/>
        <v>2</v>
      </c>
      <c r="DB45" s="22">
        <f t="shared" si="57"/>
        <v>0</v>
      </c>
      <c r="DC45" s="22">
        <f t="shared" si="58"/>
        <v>0</v>
      </c>
      <c r="DD45" s="22">
        <f t="shared" si="59"/>
        <v>0</v>
      </c>
      <c r="DE45" s="22">
        <f t="shared" si="60"/>
        <v>0</v>
      </c>
      <c r="DF45" s="22">
        <f t="shared" si="61"/>
        <v>0</v>
      </c>
      <c r="DG45" s="22">
        <f t="shared" si="62"/>
        <v>1</v>
      </c>
      <c r="DH45" s="22">
        <f t="shared" si="63"/>
        <v>0</v>
      </c>
      <c r="DI45" s="22">
        <f t="shared" si="64"/>
        <v>0</v>
      </c>
      <c r="DJ45" s="22">
        <f t="shared" si="65"/>
        <v>0</v>
      </c>
      <c r="DK45" s="22">
        <f t="shared" si="66"/>
        <v>0</v>
      </c>
      <c r="DL45" s="22">
        <f t="shared" si="67"/>
        <v>0</v>
      </c>
      <c r="DM45" s="22">
        <f t="shared" si="68"/>
        <v>1</v>
      </c>
      <c r="DN45" s="22">
        <f t="shared" si="69"/>
        <v>0</v>
      </c>
      <c r="DO45" s="22">
        <f t="shared" si="70"/>
        <v>0</v>
      </c>
      <c r="DP45" s="23">
        <f t="shared" si="34"/>
        <v>9</v>
      </c>
      <c r="DQ45" s="24">
        <f t="shared" si="35"/>
        <v>6</v>
      </c>
      <c r="DR45" s="25">
        <f t="shared" si="36"/>
        <v>15</v>
      </c>
    </row>
    <row r="46" spans="1:122" ht="52.5" customHeight="1" thickBot="1" x14ac:dyDescent="0.25">
      <c r="A46" s="1" t="s">
        <v>214</v>
      </c>
      <c r="B46" s="55" t="s">
        <v>81</v>
      </c>
      <c r="C46" s="2" t="s">
        <v>286</v>
      </c>
      <c r="D46" s="3" t="s">
        <v>82</v>
      </c>
      <c r="E46" s="67">
        <v>3</v>
      </c>
      <c r="F46" s="68">
        <v>6</v>
      </c>
      <c r="G46" s="69">
        <v>0</v>
      </c>
      <c r="H46" s="70">
        <v>3</v>
      </c>
      <c r="I46" s="71">
        <v>6</v>
      </c>
      <c r="J46" s="71">
        <v>0</v>
      </c>
      <c r="K46" s="72">
        <v>0</v>
      </c>
      <c r="L46" s="40"/>
      <c r="M46" s="27"/>
      <c r="N46" s="41"/>
      <c r="O46" s="42"/>
      <c r="P46" s="27">
        <v>1</v>
      </c>
      <c r="Q46" s="27"/>
      <c r="R46" s="59">
        <f t="shared" si="27"/>
        <v>3</v>
      </c>
      <c r="S46" s="60">
        <f t="shared" si="28"/>
        <v>5</v>
      </c>
      <c r="T46" s="92">
        <f t="shared" si="29"/>
        <v>0</v>
      </c>
      <c r="U46" s="50">
        <v>3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5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2</v>
      </c>
      <c r="AH46" s="50">
        <v>0</v>
      </c>
      <c r="AI46" s="50">
        <v>0</v>
      </c>
      <c r="AJ46" s="50">
        <v>0</v>
      </c>
      <c r="AK46" s="50">
        <v>1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1</v>
      </c>
      <c r="AX46" s="50">
        <v>0</v>
      </c>
      <c r="AY46" s="50">
        <v>0</v>
      </c>
      <c r="AZ46" s="85" t="s">
        <v>266</v>
      </c>
      <c r="BA46" s="86">
        <f t="shared" si="37"/>
        <v>12</v>
      </c>
      <c r="BB46" s="87">
        <f t="shared" si="38"/>
        <v>0</v>
      </c>
      <c r="BC46" s="88">
        <f t="shared" si="31"/>
        <v>12</v>
      </c>
      <c r="BD46" s="18"/>
      <c r="BE46" s="19"/>
      <c r="BF46" s="19"/>
      <c r="BG46" s="19"/>
      <c r="BH46" s="19"/>
      <c r="BI46" s="19"/>
      <c r="BJ46" s="19">
        <v>-1</v>
      </c>
      <c r="BK46" s="19"/>
      <c r="BL46" s="19"/>
      <c r="BM46" s="19"/>
      <c r="BN46" s="19"/>
      <c r="BO46" s="19"/>
      <c r="BP46" s="19">
        <v>-1</v>
      </c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20"/>
      <c r="CJ46" s="21">
        <f t="shared" si="39"/>
        <v>3</v>
      </c>
      <c r="CK46" s="22">
        <f t="shared" si="40"/>
        <v>0</v>
      </c>
      <c r="CL46" s="22">
        <f t="shared" si="41"/>
        <v>0</v>
      </c>
      <c r="CM46" s="22">
        <f t="shared" si="42"/>
        <v>0</v>
      </c>
      <c r="CN46" s="22">
        <f t="shared" si="43"/>
        <v>0</v>
      </c>
      <c r="CO46" s="22">
        <f t="shared" si="44"/>
        <v>0</v>
      </c>
      <c r="CP46" s="22">
        <f t="shared" si="45"/>
        <v>4</v>
      </c>
      <c r="CQ46" s="22">
        <f t="shared" si="46"/>
        <v>0</v>
      </c>
      <c r="CR46" s="22">
        <f t="shared" si="47"/>
        <v>0</v>
      </c>
      <c r="CS46" s="22">
        <f t="shared" si="48"/>
        <v>0</v>
      </c>
      <c r="CT46" s="22">
        <f t="shared" si="49"/>
        <v>0</v>
      </c>
      <c r="CU46" s="22">
        <f t="shared" si="50"/>
        <v>0</v>
      </c>
      <c r="CV46" s="22">
        <f t="shared" si="51"/>
        <v>1</v>
      </c>
      <c r="CW46" s="22">
        <f t="shared" si="52"/>
        <v>0</v>
      </c>
      <c r="CX46" s="22">
        <f t="shared" si="53"/>
        <v>0</v>
      </c>
      <c r="CY46" s="22">
        <f t="shared" si="54"/>
        <v>0</v>
      </c>
      <c r="CZ46" s="22">
        <f t="shared" si="55"/>
        <v>1</v>
      </c>
      <c r="DA46" s="22">
        <f t="shared" si="56"/>
        <v>0</v>
      </c>
      <c r="DB46" s="22">
        <f t="shared" si="57"/>
        <v>0</v>
      </c>
      <c r="DC46" s="22">
        <f t="shared" si="58"/>
        <v>0</v>
      </c>
      <c r="DD46" s="22">
        <f t="shared" si="59"/>
        <v>0</v>
      </c>
      <c r="DE46" s="22">
        <f t="shared" si="60"/>
        <v>0</v>
      </c>
      <c r="DF46" s="22">
        <f t="shared" si="61"/>
        <v>0</v>
      </c>
      <c r="DG46" s="22">
        <f t="shared" si="62"/>
        <v>0</v>
      </c>
      <c r="DH46" s="22">
        <f t="shared" si="63"/>
        <v>0</v>
      </c>
      <c r="DI46" s="22">
        <f t="shared" si="64"/>
        <v>0</v>
      </c>
      <c r="DJ46" s="22">
        <f t="shared" si="65"/>
        <v>0</v>
      </c>
      <c r="DK46" s="22">
        <f t="shared" si="66"/>
        <v>0</v>
      </c>
      <c r="DL46" s="22">
        <f t="shared" si="67"/>
        <v>1</v>
      </c>
      <c r="DM46" s="22">
        <f t="shared" si="68"/>
        <v>0</v>
      </c>
      <c r="DN46" s="22">
        <f t="shared" si="69"/>
        <v>0</v>
      </c>
      <c r="DO46" s="22" t="s">
        <v>266</v>
      </c>
      <c r="DP46" s="23">
        <f t="shared" si="34"/>
        <v>10</v>
      </c>
      <c r="DQ46" s="24">
        <f t="shared" si="35"/>
        <v>0</v>
      </c>
      <c r="DR46" s="25">
        <f t="shared" si="36"/>
        <v>10</v>
      </c>
    </row>
    <row r="47" spans="1:122" ht="29.25" customHeight="1" thickBot="1" x14ac:dyDescent="0.25">
      <c r="A47" s="1" t="s">
        <v>215</v>
      </c>
      <c r="B47" s="55" t="s">
        <v>83</v>
      </c>
      <c r="C47" s="2" t="s">
        <v>286</v>
      </c>
      <c r="D47" s="3" t="s">
        <v>84</v>
      </c>
      <c r="E47" s="67">
        <v>6</v>
      </c>
      <c r="F47" s="68">
        <v>12</v>
      </c>
      <c r="G47" s="69">
        <v>0</v>
      </c>
      <c r="H47" s="70">
        <v>6</v>
      </c>
      <c r="I47" s="71">
        <v>12</v>
      </c>
      <c r="J47" s="71">
        <v>0</v>
      </c>
      <c r="K47" s="72">
        <v>0</v>
      </c>
      <c r="L47" s="40"/>
      <c r="M47" s="27"/>
      <c r="N47" s="41"/>
      <c r="O47" s="42"/>
      <c r="P47" s="27"/>
      <c r="Q47" s="27"/>
      <c r="R47" s="59">
        <f t="shared" si="27"/>
        <v>6</v>
      </c>
      <c r="S47" s="60">
        <f t="shared" si="28"/>
        <v>12</v>
      </c>
      <c r="T47" s="92">
        <f t="shared" si="29"/>
        <v>0</v>
      </c>
      <c r="U47" s="50">
        <v>5</v>
      </c>
      <c r="V47" s="50">
        <v>0</v>
      </c>
      <c r="W47" s="50">
        <v>1</v>
      </c>
      <c r="X47" s="50">
        <v>0</v>
      </c>
      <c r="Y47" s="50">
        <v>0</v>
      </c>
      <c r="Z47" s="50">
        <v>0</v>
      </c>
      <c r="AA47" s="50">
        <v>8</v>
      </c>
      <c r="AB47" s="50">
        <v>0</v>
      </c>
      <c r="AC47" s="50">
        <v>2</v>
      </c>
      <c r="AD47" s="50">
        <v>0</v>
      </c>
      <c r="AE47" s="50">
        <v>0</v>
      </c>
      <c r="AF47" s="50">
        <v>0</v>
      </c>
      <c r="AG47" s="50">
        <v>4</v>
      </c>
      <c r="AH47" s="50">
        <v>0</v>
      </c>
      <c r="AI47" s="50">
        <v>0</v>
      </c>
      <c r="AJ47" s="50">
        <v>0</v>
      </c>
      <c r="AK47" s="50">
        <v>1</v>
      </c>
      <c r="AL47" s="50">
        <v>0</v>
      </c>
      <c r="AM47" s="50">
        <v>1</v>
      </c>
      <c r="AN47" s="50">
        <v>0</v>
      </c>
      <c r="AO47" s="50">
        <v>0</v>
      </c>
      <c r="AP47" s="50">
        <v>0</v>
      </c>
      <c r="AQ47" s="50">
        <v>1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1</v>
      </c>
      <c r="AX47" s="50">
        <v>0</v>
      </c>
      <c r="AY47" s="50">
        <v>0</v>
      </c>
      <c r="AZ47" s="85">
        <v>1</v>
      </c>
      <c r="BA47" s="86">
        <f t="shared" si="37"/>
        <v>24</v>
      </c>
      <c r="BB47" s="87">
        <f t="shared" si="38"/>
        <v>1</v>
      </c>
      <c r="BC47" s="88">
        <f t="shared" si="31"/>
        <v>25</v>
      </c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20"/>
      <c r="CJ47" s="21">
        <f t="shared" si="39"/>
        <v>5</v>
      </c>
      <c r="CK47" s="22">
        <f t="shared" si="40"/>
        <v>0</v>
      </c>
      <c r="CL47" s="22">
        <f t="shared" si="41"/>
        <v>1</v>
      </c>
      <c r="CM47" s="22">
        <f t="shared" si="42"/>
        <v>0</v>
      </c>
      <c r="CN47" s="22">
        <f t="shared" si="43"/>
        <v>0</v>
      </c>
      <c r="CO47" s="22">
        <f t="shared" si="44"/>
        <v>0</v>
      </c>
      <c r="CP47" s="22">
        <f t="shared" si="45"/>
        <v>8</v>
      </c>
      <c r="CQ47" s="22">
        <f t="shared" si="46"/>
        <v>0</v>
      </c>
      <c r="CR47" s="22">
        <f t="shared" si="47"/>
        <v>2</v>
      </c>
      <c r="CS47" s="22">
        <f t="shared" si="48"/>
        <v>0</v>
      </c>
      <c r="CT47" s="22">
        <f t="shared" si="49"/>
        <v>0</v>
      </c>
      <c r="CU47" s="22">
        <f t="shared" si="50"/>
        <v>0</v>
      </c>
      <c r="CV47" s="22">
        <f t="shared" si="51"/>
        <v>4</v>
      </c>
      <c r="CW47" s="22">
        <f t="shared" si="52"/>
        <v>0</v>
      </c>
      <c r="CX47" s="22">
        <f t="shared" si="53"/>
        <v>0</v>
      </c>
      <c r="CY47" s="22">
        <f t="shared" si="54"/>
        <v>0</v>
      </c>
      <c r="CZ47" s="22">
        <f t="shared" si="55"/>
        <v>1</v>
      </c>
      <c r="DA47" s="22">
        <f t="shared" si="56"/>
        <v>0</v>
      </c>
      <c r="DB47" s="22">
        <f t="shared" si="57"/>
        <v>1</v>
      </c>
      <c r="DC47" s="22">
        <f t="shared" si="58"/>
        <v>0</v>
      </c>
      <c r="DD47" s="22">
        <f t="shared" si="59"/>
        <v>0</v>
      </c>
      <c r="DE47" s="22">
        <f t="shared" si="60"/>
        <v>0</v>
      </c>
      <c r="DF47" s="22">
        <f t="shared" si="61"/>
        <v>1</v>
      </c>
      <c r="DG47" s="22">
        <f t="shared" si="62"/>
        <v>0</v>
      </c>
      <c r="DH47" s="22">
        <f t="shared" si="63"/>
        <v>0</v>
      </c>
      <c r="DI47" s="22">
        <f t="shared" si="64"/>
        <v>0</v>
      </c>
      <c r="DJ47" s="22">
        <f t="shared" si="65"/>
        <v>0</v>
      </c>
      <c r="DK47" s="22">
        <f t="shared" si="66"/>
        <v>0</v>
      </c>
      <c r="DL47" s="22">
        <f t="shared" si="67"/>
        <v>1</v>
      </c>
      <c r="DM47" s="22">
        <f t="shared" si="68"/>
        <v>0</v>
      </c>
      <c r="DN47" s="22">
        <f t="shared" si="69"/>
        <v>0</v>
      </c>
      <c r="DO47" s="22">
        <f t="shared" si="70"/>
        <v>1</v>
      </c>
      <c r="DP47" s="23">
        <f t="shared" si="34"/>
        <v>24</v>
      </c>
      <c r="DQ47" s="24">
        <f t="shared" si="35"/>
        <v>1</v>
      </c>
      <c r="DR47" s="25">
        <f t="shared" si="36"/>
        <v>25</v>
      </c>
    </row>
    <row r="48" spans="1:122" ht="29.25" customHeight="1" thickBot="1" x14ac:dyDescent="0.25">
      <c r="A48" s="1" t="s">
        <v>215</v>
      </c>
      <c r="B48" s="55" t="s">
        <v>85</v>
      </c>
      <c r="C48" s="2" t="s">
        <v>286</v>
      </c>
      <c r="D48" s="3" t="s">
        <v>86</v>
      </c>
      <c r="E48" s="67">
        <v>6</v>
      </c>
      <c r="F48" s="68">
        <v>12</v>
      </c>
      <c r="G48" s="69">
        <v>0</v>
      </c>
      <c r="H48" s="70">
        <v>6</v>
      </c>
      <c r="I48" s="71">
        <v>12</v>
      </c>
      <c r="J48" s="71">
        <v>0</v>
      </c>
      <c r="K48" s="72">
        <v>0</v>
      </c>
      <c r="L48" s="40"/>
      <c r="M48" s="27"/>
      <c r="N48" s="41"/>
      <c r="O48" s="42"/>
      <c r="P48" s="27"/>
      <c r="Q48" s="27"/>
      <c r="R48" s="59">
        <f t="shared" si="27"/>
        <v>6</v>
      </c>
      <c r="S48" s="60">
        <f t="shared" si="28"/>
        <v>12</v>
      </c>
      <c r="T48" s="92">
        <f t="shared" si="29"/>
        <v>0</v>
      </c>
      <c r="U48" s="50">
        <v>5</v>
      </c>
      <c r="V48" s="50">
        <v>0</v>
      </c>
      <c r="W48" s="50">
        <v>1</v>
      </c>
      <c r="X48" s="50">
        <v>0</v>
      </c>
      <c r="Y48" s="50">
        <v>0</v>
      </c>
      <c r="Z48" s="50">
        <v>0</v>
      </c>
      <c r="AA48" s="50">
        <v>10</v>
      </c>
      <c r="AB48" s="50">
        <v>0</v>
      </c>
      <c r="AC48" s="50">
        <v>1</v>
      </c>
      <c r="AD48" s="50">
        <v>0</v>
      </c>
      <c r="AE48" s="50">
        <v>0</v>
      </c>
      <c r="AF48" s="50">
        <v>0</v>
      </c>
      <c r="AG48" s="50">
        <v>3</v>
      </c>
      <c r="AH48" s="50">
        <v>0</v>
      </c>
      <c r="AI48" s="50">
        <v>0</v>
      </c>
      <c r="AJ48" s="50">
        <v>0</v>
      </c>
      <c r="AK48" s="50">
        <v>2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1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1</v>
      </c>
      <c r="AX48" s="50">
        <v>0</v>
      </c>
      <c r="AY48" s="50">
        <v>0</v>
      </c>
      <c r="AZ48" s="85">
        <v>1</v>
      </c>
      <c r="BA48" s="86">
        <f t="shared" si="37"/>
        <v>24</v>
      </c>
      <c r="BB48" s="87">
        <f t="shared" si="38"/>
        <v>1</v>
      </c>
      <c r="BC48" s="88">
        <f t="shared" si="31"/>
        <v>25</v>
      </c>
      <c r="BD48" s="26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8"/>
      <c r="CJ48" s="21">
        <f t="shared" si="39"/>
        <v>5</v>
      </c>
      <c r="CK48" s="22">
        <f t="shared" si="40"/>
        <v>0</v>
      </c>
      <c r="CL48" s="22">
        <f t="shared" si="41"/>
        <v>1</v>
      </c>
      <c r="CM48" s="22">
        <f t="shared" si="42"/>
        <v>0</v>
      </c>
      <c r="CN48" s="22">
        <f t="shared" si="43"/>
        <v>0</v>
      </c>
      <c r="CO48" s="22">
        <f t="shared" si="44"/>
        <v>0</v>
      </c>
      <c r="CP48" s="22">
        <f t="shared" si="45"/>
        <v>10</v>
      </c>
      <c r="CQ48" s="22">
        <f t="shared" si="46"/>
        <v>0</v>
      </c>
      <c r="CR48" s="22">
        <f t="shared" si="47"/>
        <v>1</v>
      </c>
      <c r="CS48" s="22">
        <f t="shared" si="48"/>
        <v>0</v>
      </c>
      <c r="CT48" s="22">
        <f t="shared" si="49"/>
        <v>0</v>
      </c>
      <c r="CU48" s="22">
        <f t="shared" si="50"/>
        <v>0</v>
      </c>
      <c r="CV48" s="22">
        <f t="shared" si="51"/>
        <v>3</v>
      </c>
      <c r="CW48" s="22">
        <f t="shared" si="52"/>
        <v>0</v>
      </c>
      <c r="CX48" s="22">
        <f t="shared" si="53"/>
        <v>0</v>
      </c>
      <c r="CY48" s="22">
        <f t="shared" si="54"/>
        <v>0</v>
      </c>
      <c r="CZ48" s="22">
        <f t="shared" si="55"/>
        <v>2</v>
      </c>
      <c r="DA48" s="22">
        <f t="shared" si="56"/>
        <v>0</v>
      </c>
      <c r="DB48" s="22">
        <f t="shared" si="57"/>
        <v>0</v>
      </c>
      <c r="DC48" s="22">
        <f t="shared" si="58"/>
        <v>0</v>
      </c>
      <c r="DD48" s="22">
        <f t="shared" si="59"/>
        <v>0</v>
      </c>
      <c r="DE48" s="22">
        <f t="shared" si="60"/>
        <v>0</v>
      </c>
      <c r="DF48" s="22">
        <f t="shared" si="61"/>
        <v>1</v>
      </c>
      <c r="DG48" s="22">
        <f t="shared" si="62"/>
        <v>0</v>
      </c>
      <c r="DH48" s="22">
        <f t="shared" si="63"/>
        <v>0</v>
      </c>
      <c r="DI48" s="22">
        <f t="shared" si="64"/>
        <v>0</v>
      </c>
      <c r="DJ48" s="22">
        <f t="shared" si="65"/>
        <v>0</v>
      </c>
      <c r="DK48" s="22">
        <f t="shared" si="66"/>
        <v>0</v>
      </c>
      <c r="DL48" s="22">
        <f t="shared" si="67"/>
        <v>1</v>
      </c>
      <c r="DM48" s="22">
        <f t="shared" si="68"/>
        <v>0</v>
      </c>
      <c r="DN48" s="22">
        <f t="shared" si="69"/>
        <v>0</v>
      </c>
      <c r="DO48" s="22">
        <f t="shared" si="70"/>
        <v>1</v>
      </c>
      <c r="DP48" s="23">
        <f t="shared" si="34"/>
        <v>24</v>
      </c>
      <c r="DQ48" s="24">
        <f t="shared" si="35"/>
        <v>1</v>
      </c>
      <c r="DR48" s="25">
        <f t="shared" si="36"/>
        <v>25</v>
      </c>
    </row>
    <row r="49" spans="1:122" ht="35.25" customHeight="1" thickBot="1" x14ac:dyDescent="0.25">
      <c r="A49" s="1" t="s">
        <v>215</v>
      </c>
      <c r="B49" s="55" t="s">
        <v>87</v>
      </c>
      <c r="C49" s="2" t="s">
        <v>286</v>
      </c>
      <c r="D49" s="3" t="s">
        <v>88</v>
      </c>
      <c r="E49" s="67">
        <v>3</v>
      </c>
      <c r="F49" s="68">
        <v>9</v>
      </c>
      <c r="G49" s="69">
        <v>0</v>
      </c>
      <c r="H49" s="70">
        <v>3</v>
      </c>
      <c r="I49" s="71">
        <v>10</v>
      </c>
      <c r="J49" s="71">
        <v>0</v>
      </c>
      <c r="K49" s="72">
        <v>0</v>
      </c>
      <c r="L49" s="40"/>
      <c r="M49" s="27"/>
      <c r="N49" s="41"/>
      <c r="O49" s="42"/>
      <c r="P49" s="27"/>
      <c r="Q49" s="27"/>
      <c r="R49" s="59">
        <f t="shared" si="27"/>
        <v>3</v>
      </c>
      <c r="S49" s="60">
        <f t="shared" si="28"/>
        <v>9</v>
      </c>
      <c r="T49" s="92">
        <f t="shared" si="29"/>
        <v>0</v>
      </c>
      <c r="U49" s="50">
        <v>3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8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2</v>
      </c>
      <c r="AH49" s="50">
        <v>0</v>
      </c>
      <c r="AI49" s="50">
        <v>0</v>
      </c>
      <c r="AJ49" s="50">
        <v>0</v>
      </c>
      <c r="AK49" s="50">
        <v>1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1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1</v>
      </c>
      <c r="AX49" s="50">
        <v>0</v>
      </c>
      <c r="AY49" s="50">
        <v>0</v>
      </c>
      <c r="AZ49" s="85" t="s">
        <v>266</v>
      </c>
      <c r="BA49" s="86">
        <f t="shared" si="37"/>
        <v>16</v>
      </c>
      <c r="BB49" s="87">
        <f t="shared" si="38"/>
        <v>0</v>
      </c>
      <c r="BC49" s="88">
        <f t="shared" si="31"/>
        <v>16</v>
      </c>
      <c r="BD49" s="29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1"/>
      <c r="CJ49" s="21">
        <f t="shared" si="39"/>
        <v>3</v>
      </c>
      <c r="CK49" s="22">
        <f t="shared" si="40"/>
        <v>0</v>
      </c>
      <c r="CL49" s="22">
        <f t="shared" si="41"/>
        <v>0</v>
      </c>
      <c r="CM49" s="22">
        <f t="shared" si="42"/>
        <v>0</v>
      </c>
      <c r="CN49" s="22">
        <f t="shared" si="43"/>
        <v>0</v>
      </c>
      <c r="CO49" s="22">
        <f t="shared" si="44"/>
        <v>0</v>
      </c>
      <c r="CP49" s="22">
        <f t="shared" si="45"/>
        <v>8</v>
      </c>
      <c r="CQ49" s="22">
        <f t="shared" si="46"/>
        <v>0</v>
      </c>
      <c r="CR49" s="22">
        <f t="shared" si="47"/>
        <v>0</v>
      </c>
      <c r="CS49" s="22">
        <f t="shared" si="48"/>
        <v>0</v>
      </c>
      <c r="CT49" s="22">
        <f t="shared" si="49"/>
        <v>0</v>
      </c>
      <c r="CU49" s="22">
        <f t="shared" si="50"/>
        <v>0</v>
      </c>
      <c r="CV49" s="22">
        <f t="shared" si="51"/>
        <v>2</v>
      </c>
      <c r="CW49" s="22">
        <f t="shared" si="52"/>
        <v>0</v>
      </c>
      <c r="CX49" s="22">
        <f t="shared" si="53"/>
        <v>0</v>
      </c>
      <c r="CY49" s="22">
        <f t="shared" si="54"/>
        <v>0</v>
      </c>
      <c r="CZ49" s="22">
        <f t="shared" si="55"/>
        <v>1</v>
      </c>
      <c r="DA49" s="22">
        <f t="shared" si="56"/>
        <v>0</v>
      </c>
      <c r="DB49" s="22">
        <f t="shared" si="57"/>
        <v>0</v>
      </c>
      <c r="DC49" s="22">
        <f t="shared" si="58"/>
        <v>0</v>
      </c>
      <c r="DD49" s="22">
        <f t="shared" si="59"/>
        <v>0</v>
      </c>
      <c r="DE49" s="22">
        <f t="shared" si="60"/>
        <v>0</v>
      </c>
      <c r="DF49" s="22">
        <f t="shared" si="61"/>
        <v>1</v>
      </c>
      <c r="DG49" s="22">
        <f t="shared" si="62"/>
        <v>0</v>
      </c>
      <c r="DH49" s="22">
        <f t="shared" si="63"/>
        <v>0</v>
      </c>
      <c r="DI49" s="22">
        <f t="shared" si="64"/>
        <v>0</v>
      </c>
      <c r="DJ49" s="22">
        <f t="shared" si="65"/>
        <v>0</v>
      </c>
      <c r="DK49" s="22">
        <f t="shared" si="66"/>
        <v>0</v>
      </c>
      <c r="DL49" s="22">
        <f t="shared" si="67"/>
        <v>1</v>
      </c>
      <c r="DM49" s="22">
        <f t="shared" si="68"/>
        <v>0</v>
      </c>
      <c r="DN49" s="22">
        <f t="shared" si="69"/>
        <v>0</v>
      </c>
      <c r="DO49" s="22" t="s">
        <v>266</v>
      </c>
      <c r="DP49" s="23">
        <f t="shared" si="34"/>
        <v>16</v>
      </c>
      <c r="DQ49" s="24">
        <f t="shared" si="35"/>
        <v>0</v>
      </c>
      <c r="DR49" s="25">
        <f t="shared" si="36"/>
        <v>16</v>
      </c>
    </row>
    <row r="50" spans="1:122" ht="29.25" customHeight="1" thickBot="1" x14ac:dyDescent="0.25">
      <c r="A50" s="1" t="s">
        <v>215</v>
      </c>
      <c r="B50" s="55" t="s">
        <v>89</v>
      </c>
      <c r="C50" s="2" t="s">
        <v>286</v>
      </c>
      <c r="D50" s="3" t="s">
        <v>90</v>
      </c>
      <c r="E50" s="67">
        <v>3</v>
      </c>
      <c r="F50" s="68">
        <v>6</v>
      </c>
      <c r="G50" s="69">
        <v>0</v>
      </c>
      <c r="H50" s="70">
        <v>3</v>
      </c>
      <c r="I50" s="71">
        <v>6</v>
      </c>
      <c r="J50" s="71">
        <v>0</v>
      </c>
      <c r="K50" s="72">
        <v>0</v>
      </c>
      <c r="L50" s="40"/>
      <c r="M50" s="27"/>
      <c r="N50" s="41"/>
      <c r="O50" s="42"/>
      <c r="P50" s="27"/>
      <c r="Q50" s="27"/>
      <c r="R50" s="59">
        <f t="shared" si="27"/>
        <v>3</v>
      </c>
      <c r="S50" s="60">
        <f t="shared" si="28"/>
        <v>6</v>
      </c>
      <c r="T50" s="92">
        <f t="shared" si="29"/>
        <v>0</v>
      </c>
      <c r="U50" s="51">
        <v>3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4</v>
      </c>
      <c r="AB50" s="51">
        <v>0</v>
      </c>
      <c r="AC50" s="51">
        <v>1</v>
      </c>
      <c r="AD50" s="51">
        <v>0</v>
      </c>
      <c r="AE50" s="51">
        <v>0</v>
      </c>
      <c r="AF50" s="51">
        <v>0</v>
      </c>
      <c r="AG50" s="51">
        <v>2</v>
      </c>
      <c r="AH50" s="51">
        <v>0</v>
      </c>
      <c r="AI50" s="51">
        <v>0</v>
      </c>
      <c r="AJ50" s="51">
        <v>0</v>
      </c>
      <c r="AK50" s="51">
        <v>1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 t="s">
        <v>266</v>
      </c>
      <c r="AS50" s="51">
        <v>0</v>
      </c>
      <c r="AT50" s="51">
        <v>0</v>
      </c>
      <c r="AU50" s="51">
        <v>0</v>
      </c>
      <c r="AV50" s="51">
        <v>0</v>
      </c>
      <c r="AW50" s="51">
        <v>1</v>
      </c>
      <c r="AX50" s="51">
        <v>0</v>
      </c>
      <c r="AY50" s="51">
        <v>0</v>
      </c>
      <c r="AZ50" s="89" t="s">
        <v>266</v>
      </c>
      <c r="BA50" s="86">
        <f t="shared" si="37"/>
        <v>12</v>
      </c>
      <c r="BB50" s="87">
        <f t="shared" si="38"/>
        <v>0</v>
      </c>
      <c r="BC50" s="88">
        <f t="shared" si="31"/>
        <v>12</v>
      </c>
      <c r="BD50" s="26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8"/>
      <c r="CJ50" s="21">
        <f t="shared" si="39"/>
        <v>3</v>
      </c>
      <c r="CK50" s="22">
        <f t="shared" si="40"/>
        <v>0</v>
      </c>
      <c r="CL50" s="22">
        <f t="shared" si="41"/>
        <v>0</v>
      </c>
      <c r="CM50" s="22">
        <f t="shared" si="42"/>
        <v>0</v>
      </c>
      <c r="CN50" s="22">
        <f t="shared" si="43"/>
        <v>0</v>
      </c>
      <c r="CO50" s="22">
        <f t="shared" si="44"/>
        <v>0</v>
      </c>
      <c r="CP50" s="22">
        <f t="shared" si="45"/>
        <v>4</v>
      </c>
      <c r="CQ50" s="22">
        <f t="shared" si="46"/>
        <v>0</v>
      </c>
      <c r="CR50" s="22">
        <f t="shared" si="47"/>
        <v>1</v>
      </c>
      <c r="CS50" s="22">
        <f t="shared" si="48"/>
        <v>0</v>
      </c>
      <c r="CT50" s="22">
        <f t="shared" si="49"/>
        <v>0</v>
      </c>
      <c r="CU50" s="22">
        <f t="shared" si="50"/>
        <v>0</v>
      </c>
      <c r="CV50" s="22">
        <f t="shared" si="51"/>
        <v>2</v>
      </c>
      <c r="CW50" s="22">
        <f t="shared" si="52"/>
        <v>0</v>
      </c>
      <c r="CX50" s="22">
        <f t="shared" si="53"/>
        <v>0</v>
      </c>
      <c r="CY50" s="22">
        <f t="shared" si="54"/>
        <v>0</v>
      </c>
      <c r="CZ50" s="22">
        <f t="shared" si="55"/>
        <v>1</v>
      </c>
      <c r="DA50" s="22">
        <f t="shared" si="56"/>
        <v>0</v>
      </c>
      <c r="DB50" s="22">
        <f t="shared" si="57"/>
        <v>0</v>
      </c>
      <c r="DC50" s="22">
        <f t="shared" si="58"/>
        <v>0</v>
      </c>
      <c r="DD50" s="22">
        <f t="shared" si="59"/>
        <v>0</v>
      </c>
      <c r="DE50" s="22">
        <f t="shared" si="60"/>
        <v>0</v>
      </c>
      <c r="DF50" s="22">
        <f t="shared" si="61"/>
        <v>0</v>
      </c>
      <c r="DG50" s="22" t="s">
        <v>266</v>
      </c>
      <c r="DH50" s="22">
        <f t="shared" si="63"/>
        <v>0</v>
      </c>
      <c r="DI50" s="22">
        <f t="shared" si="64"/>
        <v>0</v>
      </c>
      <c r="DJ50" s="22">
        <f t="shared" si="65"/>
        <v>0</v>
      </c>
      <c r="DK50" s="22">
        <f t="shared" si="66"/>
        <v>0</v>
      </c>
      <c r="DL50" s="22">
        <f t="shared" si="67"/>
        <v>1</v>
      </c>
      <c r="DM50" s="22">
        <f t="shared" si="68"/>
        <v>0</v>
      </c>
      <c r="DN50" s="22">
        <f t="shared" si="69"/>
        <v>0</v>
      </c>
      <c r="DO50" s="22" t="s">
        <v>266</v>
      </c>
      <c r="DP50" s="23">
        <f t="shared" si="34"/>
        <v>12</v>
      </c>
      <c r="DQ50" s="24">
        <f t="shared" si="35"/>
        <v>0</v>
      </c>
      <c r="DR50" s="25">
        <f t="shared" si="36"/>
        <v>12</v>
      </c>
    </row>
    <row r="51" spans="1:122" ht="29.25" customHeight="1" thickBot="1" x14ac:dyDescent="0.25">
      <c r="A51" s="1" t="s">
        <v>215</v>
      </c>
      <c r="B51" s="55" t="s">
        <v>91</v>
      </c>
      <c r="C51" s="2" t="s">
        <v>286</v>
      </c>
      <c r="D51" s="3" t="s">
        <v>92</v>
      </c>
      <c r="E51" s="67">
        <v>3</v>
      </c>
      <c r="F51" s="68">
        <v>6</v>
      </c>
      <c r="G51" s="69">
        <v>0</v>
      </c>
      <c r="H51" s="70">
        <v>3</v>
      </c>
      <c r="I51" s="71">
        <v>7</v>
      </c>
      <c r="J51" s="71">
        <v>0</v>
      </c>
      <c r="K51" s="72">
        <v>0</v>
      </c>
      <c r="L51" s="40"/>
      <c r="M51" s="27">
        <v>1</v>
      </c>
      <c r="N51" s="41"/>
      <c r="O51" s="42"/>
      <c r="P51" s="27"/>
      <c r="Q51" s="27"/>
      <c r="R51" s="59">
        <f t="shared" si="27"/>
        <v>3</v>
      </c>
      <c r="S51" s="60">
        <f t="shared" si="28"/>
        <v>7</v>
      </c>
      <c r="T51" s="92">
        <f t="shared" si="29"/>
        <v>0</v>
      </c>
      <c r="U51" s="50">
        <v>3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5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2</v>
      </c>
      <c r="AH51" s="50">
        <v>0</v>
      </c>
      <c r="AI51" s="50">
        <v>0</v>
      </c>
      <c r="AJ51" s="50">
        <v>0</v>
      </c>
      <c r="AK51" s="50">
        <v>1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1</v>
      </c>
      <c r="AS51" s="50">
        <v>0</v>
      </c>
      <c r="AT51" s="50">
        <v>0</v>
      </c>
      <c r="AU51" s="50">
        <v>0</v>
      </c>
      <c r="AV51" s="50">
        <v>0</v>
      </c>
      <c r="AW51" s="50">
        <v>1</v>
      </c>
      <c r="AX51" s="50">
        <v>0</v>
      </c>
      <c r="AY51" s="50">
        <v>0</v>
      </c>
      <c r="AZ51" s="85">
        <v>1</v>
      </c>
      <c r="BA51" s="86">
        <f t="shared" si="37"/>
        <v>12</v>
      </c>
      <c r="BB51" s="87">
        <f t="shared" si="38"/>
        <v>2</v>
      </c>
      <c r="BC51" s="88">
        <f t="shared" si="31"/>
        <v>14</v>
      </c>
      <c r="BD51" s="18"/>
      <c r="BE51" s="19"/>
      <c r="BF51" s="19"/>
      <c r="BG51" s="19"/>
      <c r="BH51" s="19"/>
      <c r="BI51" s="19"/>
      <c r="BJ51" s="19">
        <v>1</v>
      </c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20"/>
      <c r="CJ51" s="21">
        <f t="shared" si="39"/>
        <v>3</v>
      </c>
      <c r="CK51" s="22">
        <f t="shared" si="40"/>
        <v>0</v>
      </c>
      <c r="CL51" s="22">
        <f t="shared" si="41"/>
        <v>0</v>
      </c>
      <c r="CM51" s="22">
        <f t="shared" si="42"/>
        <v>0</v>
      </c>
      <c r="CN51" s="22">
        <f t="shared" si="43"/>
        <v>0</v>
      </c>
      <c r="CO51" s="22">
        <f t="shared" si="44"/>
        <v>0</v>
      </c>
      <c r="CP51" s="22">
        <f t="shared" si="45"/>
        <v>6</v>
      </c>
      <c r="CQ51" s="22">
        <f t="shared" si="46"/>
        <v>0</v>
      </c>
      <c r="CR51" s="22">
        <f t="shared" si="47"/>
        <v>0</v>
      </c>
      <c r="CS51" s="22">
        <f t="shared" si="48"/>
        <v>0</v>
      </c>
      <c r="CT51" s="22">
        <f t="shared" si="49"/>
        <v>0</v>
      </c>
      <c r="CU51" s="22">
        <f t="shared" si="50"/>
        <v>0</v>
      </c>
      <c r="CV51" s="22">
        <f t="shared" si="51"/>
        <v>2</v>
      </c>
      <c r="CW51" s="22">
        <f t="shared" si="52"/>
        <v>0</v>
      </c>
      <c r="CX51" s="22">
        <f t="shared" si="53"/>
        <v>0</v>
      </c>
      <c r="CY51" s="22">
        <f t="shared" si="54"/>
        <v>0</v>
      </c>
      <c r="CZ51" s="22">
        <f t="shared" si="55"/>
        <v>1</v>
      </c>
      <c r="DA51" s="22">
        <f t="shared" si="56"/>
        <v>0</v>
      </c>
      <c r="DB51" s="22">
        <f t="shared" si="57"/>
        <v>0</v>
      </c>
      <c r="DC51" s="22">
        <f t="shared" si="58"/>
        <v>0</v>
      </c>
      <c r="DD51" s="22">
        <f t="shared" si="59"/>
        <v>0</v>
      </c>
      <c r="DE51" s="22">
        <f t="shared" si="60"/>
        <v>0</v>
      </c>
      <c r="DF51" s="22">
        <f t="shared" si="61"/>
        <v>0</v>
      </c>
      <c r="DG51" s="22">
        <f t="shared" si="62"/>
        <v>1</v>
      </c>
      <c r="DH51" s="22">
        <f t="shared" si="63"/>
        <v>0</v>
      </c>
      <c r="DI51" s="22">
        <f t="shared" si="64"/>
        <v>0</v>
      </c>
      <c r="DJ51" s="22">
        <f t="shared" si="65"/>
        <v>0</v>
      </c>
      <c r="DK51" s="22">
        <f t="shared" si="66"/>
        <v>0</v>
      </c>
      <c r="DL51" s="22">
        <f t="shared" si="67"/>
        <v>1</v>
      </c>
      <c r="DM51" s="22">
        <f t="shared" si="68"/>
        <v>0</v>
      </c>
      <c r="DN51" s="22">
        <f t="shared" si="69"/>
        <v>0</v>
      </c>
      <c r="DO51" s="22">
        <f t="shared" si="70"/>
        <v>1</v>
      </c>
      <c r="DP51" s="23">
        <f t="shared" si="34"/>
        <v>13</v>
      </c>
      <c r="DQ51" s="24">
        <f t="shared" si="35"/>
        <v>2</v>
      </c>
      <c r="DR51" s="25">
        <f t="shared" si="36"/>
        <v>15</v>
      </c>
    </row>
    <row r="52" spans="1:122" ht="29.25" customHeight="1" thickBot="1" x14ac:dyDescent="0.25">
      <c r="A52" s="1" t="s">
        <v>215</v>
      </c>
      <c r="B52" s="55" t="s">
        <v>93</v>
      </c>
      <c r="C52" s="2" t="s">
        <v>286</v>
      </c>
      <c r="D52" s="3" t="s">
        <v>94</v>
      </c>
      <c r="E52" s="67">
        <v>6</v>
      </c>
      <c r="F52" s="68">
        <v>12</v>
      </c>
      <c r="G52" s="69">
        <v>0</v>
      </c>
      <c r="H52" s="70">
        <v>6</v>
      </c>
      <c r="I52" s="71">
        <v>12</v>
      </c>
      <c r="J52" s="71">
        <v>0</v>
      </c>
      <c r="K52" s="72">
        <v>0</v>
      </c>
      <c r="L52" s="40"/>
      <c r="M52" s="27"/>
      <c r="N52" s="41"/>
      <c r="O52" s="42"/>
      <c r="P52" s="27"/>
      <c r="Q52" s="27"/>
      <c r="R52" s="59">
        <f t="shared" si="27"/>
        <v>6</v>
      </c>
      <c r="S52" s="60">
        <f t="shared" si="28"/>
        <v>12</v>
      </c>
      <c r="T52" s="92">
        <f t="shared" si="29"/>
        <v>0</v>
      </c>
      <c r="U52" s="50">
        <v>6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8</v>
      </c>
      <c r="AB52" s="50">
        <v>0</v>
      </c>
      <c r="AC52" s="50">
        <v>1</v>
      </c>
      <c r="AD52" s="50">
        <v>0</v>
      </c>
      <c r="AE52" s="50">
        <v>0</v>
      </c>
      <c r="AF52" s="50">
        <v>0</v>
      </c>
      <c r="AG52" s="50">
        <v>5</v>
      </c>
      <c r="AH52" s="50">
        <v>0</v>
      </c>
      <c r="AI52" s="50">
        <v>0</v>
      </c>
      <c r="AJ52" s="50">
        <v>0</v>
      </c>
      <c r="AK52" s="50">
        <v>2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1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1</v>
      </c>
      <c r="AX52" s="50">
        <v>0</v>
      </c>
      <c r="AY52" s="50">
        <v>0</v>
      </c>
      <c r="AZ52" s="85" t="s">
        <v>266</v>
      </c>
      <c r="BA52" s="86">
        <f t="shared" si="37"/>
        <v>24</v>
      </c>
      <c r="BB52" s="87">
        <f t="shared" si="38"/>
        <v>0</v>
      </c>
      <c r="BC52" s="88">
        <f t="shared" si="31"/>
        <v>24</v>
      </c>
      <c r="BD52" s="18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20"/>
      <c r="CJ52" s="21">
        <f t="shared" si="39"/>
        <v>6</v>
      </c>
      <c r="CK52" s="22">
        <f t="shared" si="40"/>
        <v>0</v>
      </c>
      <c r="CL52" s="22">
        <f t="shared" si="41"/>
        <v>0</v>
      </c>
      <c r="CM52" s="22">
        <f t="shared" si="42"/>
        <v>0</v>
      </c>
      <c r="CN52" s="22">
        <f t="shared" si="43"/>
        <v>0</v>
      </c>
      <c r="CO52" s="22">
        <f t="shared" si="44"/>
        <v>0</v>
      </c>
      <c r="CP52" s="22">
        <f t="shared" si="45"/>
        <v>8</v>
      </c>
      <c r="CQ52" s="22">
        <f t="shared" si="46"/>
        <v>0</v>
      </c>
      <c r="CR52" s="22">
        <f t="shared" si="47"/>
        <v>1</v>
      </c>
      <c r="CS52" s="22">
        <f t="shared" si="48"/>
        <v>0</v>
      </c>
      <c r="CT52" s="22">
        <f t="shared" si="49"/>
        <v>0</v>
      </c>
      <c r="CU52" s="22">
        <f t="shared" si="50"/>
        <v>0</v>
      </c>
      <c r="CV52" s="22">
        <f t="shared" si="51"/>
        <v>5</v>
      </c>
      <c r="CW52" s="22">
        <f t="shared" si="52"/>
        <v>0</v>
      </c>
      <c r="CX52" s="22">
        <f t="shared" si="53"/>
        <v>0</v>
      </c>
      <c r="CY52" s="22">
        <f t="shared" si="54"/>
        <v>0</v>
      </c>
      <c r="CZ52" s="22">
        <f t="shared" si="55"/>
        <v>2</v>
      </c>
      <c r="DA52" s="22">
        <f t="shared" si="56"/>
        <v>0</v>
      </c>
      <c r="DB52" s="22">
        <f t="shared" si="57"/>
        <v>0</v>
      </c>
      <c r="DC52" s="22">
        <f t="shared" si="58"/>
        <v>0</v>
      </c>
      <c r="DD52" s="22">
        <f t="shared" si="59"/>
        <v>0</v>
      </c>
      <c r="DE52" s="22">
        <f t="shared" si="60"/>
        <v>0</v>
      </c>
      <c r="DF52" s="22">
        <f t="shared" si="61"/>
        <v>1</v>
      </c>
      <c r="DG52" s="22">
        <f t="shared" si="62"/>
        <v>0</v>
      </c>
      <c r="DH52" s="22">
        <f t="shared" si="63"/>
        <v>0</v>
      </c>
      <c r="DI52" s="22">
        <f t="shared" si="64"/>
        <v>0</v>
      </c>
      <c r="DJ52" s="22">
        <f t="shared" si="65"/>
        <v>0</v>
      </c>
      <c r="DK52" s="22">
        <f t="shared" si="66"/>
        <v>0</v>
      </c>
      <c r="DL52" s="22">
        <f t="shared" si="67"/>
        <v>1</v>
      </c>
      <c r="DM52" s="22">
        <f t="shared" si="68"/>
        <v>0</v>
      </c>
      <c r="DN52" s="22">
        <f t="shared" si="69"/>
        <v>0</v>
      </c>
      <c r="DO52" s="22" t="s">
        <v>266</v>
      </c>
      <c r="DP52" s="23">
        <f t="shared" si="34"/>
        <v>24</v>
      </c>
      <c r="DQ52" s="24">
        <f t="shared" si="35"/>
        <v>0</v>
      </c>
      <c r="DR52" s="25">
        <f t="shared" si="36"/>
        <v>24</v>
      </c>
    </row>
    <row r="53" spans="1:122" ht="36" customHeight="1" thickBot="1" x14ac:dyDescent="0.25">
      <c r="A53" s="1" t="s">
        <v>216</v>
      </c>
      <c r="B53" s="55" t="s">
        <v>95</v>
      </c>
      <c r="C53" s="2" t="s">
        <v>286</v>
      </c>
      <c r="D53" s="3" t="s">
        <v>96</v>
      </c>
      <c r="E53" s="67">
        <v>3</v>
      </c>
      <c r="F53" s="68">
        <v>7</v>
      </c>
      <c r="G53" s="69">
        <v>0</v>
      </c>
      <c r="H53" s="70">
        <v>3</v>
      </c>
      <c r="I53" s="71">
        <v>8</v>
      </c>
      <c r="J53" s="71">
        <v>0</v>
      </c>
      <c r="K53" s="72">
        <v>0</v>
      </c>
      <c r="L53" s="40"/>
      <c r="M53" s="27"/>
      <c r="N53" s="41"/>
      <c r="O53" s="42"/>
      <c r="P53" s="27"/>
      <c r="Q53" s="27"/>
      <c r="R53" s="59">
        <f t="shared" si="27"/>
        <v>3</v>
      </c>
      <c r="S53" s="60">
        <f t="shared" si="28"/>
        <v>7</v>
      </c>
      <c r="T53" s="92">
        <f t="shared" si="29"/>
        <v>0</v>
      </c>
      <c r="U53" s="50">
        <v>3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6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2</v>
      </c>
      <c r="AH53" s="50">
        <v>0</v>
      </c>
      <c r="AI53" s="50">
        <v>0</v>
      </c>
      <c r="AJ53" s="50">
        <v>0</v>
      </c>
      <c r="AK53" s="50">
        <v>1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1</v>
      </c>
      <c r="AX53" s="50">
        <v>0</v>
      </c>
      <c r="AY53" s="50">
        <v>0</v>
      </c>
      <c r="AZ53" s="85" t="s">
        <v>266</v>
      </c>
      <c r="BA53" s="86">
        <f t="shared" si="37"/>
        <v>13</v>
      </c>
      <c r="BB53" s="87">
        <f t="shared" si="38"/>
        <v>0</v>
      </c>
      <c r="BC53" s="88">
        <f t="shared" si="31"/>
        <v>13</v>
      </c>
      <c r="BD53" s="18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20"/>
      <c r="CJ53" s="21">
        <f t="shared" si="39"/>
        <v>3</v>
      </c>
      <c r="CK53" s="22">
        <f t="shared" si="40"/>
        <v>0</v>
      </c>
      <c r="CL53" s="22">
        <f t="shared" si="41"/>
        <v>0</v>
      </c>
      <c r="CM53" s="22">
        <f t="shared" si="42"/>
        <v>0</v>
      </c>
      <c r="CN53" s="22">
        <f t="shared" si="43"/>
        <v>0</v>
      </c>
      <c r="CO53" s="22">
        <f t="shared" si="44"/>
        <v>0</v>
      </c>
      <c r="CP53" s="22">
        <f t="shared" si="45"/>
        <v>6</v>
      </c>
      <c r="CQ53" s="22">
        <f t="shared" si="46"/>
        <v>0</v>
      </c>
      <c r="CR53" s="22">
        <f t="shared" si="47"/>
        <v>0</v>
      </c>
      <c r="CS53" s="22">
        <f t="shared" si="48"/>
        <v>0</v>
      </c>
      <c r="CT53" s="22">
        <f t="shared" si="49"/>
        <v>0</v>
      </c>
      <c r="CU53" s="22">
        <f t="shared" si="50"/>
        <v>0</v>
      </c>
      <c r="CV53" s="22">
        <f t="shared" si="51"/>
        <v>2</v>
      </c>
      <c r="CW53" s="22">
        <f t="shared" si="52"/>
        <v>0</v>
      </c>
      <c r="CX53" s="22">
        <f t="shared" si="53"/>
        <v>0</v>
      </c>
      <c r="CY53" s="22">
        <f t="shared" si="54"/>
        <v>0</v>
      </c>
      <c r="CZ53" s="22">
        <f t="shared" si="55"/>
        <v>1</v>
      </c>
      <c r="DA53" s="22">
        <f t="shared" si="56"/>
        <v>0</v>
      </c>
      <c r="DB53" s="22">
        <f t="shared" si="57"/>
        <v>0</v>
      </c>
      <c r="DC53" s="22">
        <f t="shared" si="58"/>
        <v>0</v>
      </c>
      <c r="DD53" s="22">
        <f t="shared" si="59"/>
        <v>0</v>
      </c>
      <c r="DE53" s="22">
        <f t="shared" si="60"/>
        <v>0</v>
      </c>
      <c r="DF53" s="22">
        <f t="shared" si="61"/>
        <v>0</v>
      </c>
      <c r="DG53" s="22">
        <f t="shared" si="62"/>
        <v>0</v>
      </c>
      <c r="DH53" s="22">
        <f t="shared" si="63"/>
        <v>0</v>
      </c>
      <c r="DI53" s="22">
        <f t="shared" si="64"/>
        <v>0</v>
      </c>
      <c r="DJ53" s="22">
        <f t="shared" si="65"/>
        <v>0</v>
      </c>
      <c r="DK53" s="22">
        <f t="shared" si="66"/>
        <v>0</v>
      </c>
      <c r="DL53" s="22">
        <f t="shared" si="67"/>
        <v>1</v>
      </c>
      <c r="DM53" s="22">
        <f t="shared" si="68"/>
        <v>0</v>
      </c>
      <c r="DN53" s="22">
        <f t="shared" si="69"/>
        <v>0</v>
      </c>
      <c r="DO53" s="22" t="s">
        <v>266</v>
      </c>
      <c r="DP53" s="23">
        <f t="shared" si="34"/>
        <v>13</v>
      </c>
      <c r="DQ53" s="24">
        <f t="shared" si="35"/>
        <v>0</v>
      </c>
      <c r="DR53" s="25">
        <f t="shared" si="36"/>
        <v>13</v>
      </c>
    </row>
    <row r="54" spans="1:122" ht="29.25" customHeight="1" thickBot="1" x14ac:dyDescent="0.25">
      <c r="A54" s="1" t="s">
        <v>217</v>
      </c>
      <c r="B54" s="55" t="s">
        <v>97</v>
      </c>
      <c r="C54" s="2" t="s">
        <v>286</v>
      </c>
      <c r="D54" s="3" t="s">
        <v>98</v>
      </c>
      <c r="E54" s="67">
        <v>3</v>
      </c>
      <c r="F54" s="68">
        <v>7</v>
      </c>
      <c r="G54" s="69">
        <v>0</v>
      </c>
      <c r="H54" s="70">
        <v>3</v>
      </c>
      <c r="I54" s="71">
        <v>7</v>
      </c>
      <c r="J54" s="71">
        <v>0</v>
      </c>
      <c r="K54" s="72">
        <v>0</v>
      </c>
      <c r="L54" s="40"/>
      <c r="M54" s="27"/>
      <c r="N54" s="41"/>
      <c r="O54" s="42"/>
      <c r="P54" s="27"/>
      <c r="Q54" s="27"/>
      <c r="R54" s="59">
        <f t="shared" si="27"/>
        <v>3</v>
      </c>
      <c r="S54" s="60">
        <f t="shared" si="28"/>
        <v>7</v>
      </c>
      <c r="T54" s="92">
        <f t="shared" si="29"/>
        <v>0</v>
      </c>
      <c r="U54" s="50">
        <v>3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6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2</v>
      </c>
      <c r="AH54" s="50">
        <v>0</v>
      </c>
      <c r="AI54" s="50">
        <v>0</v>
      </c>
      <c r="AJ54" s="50">
        <v>0</v>
      </c>
      <c r="AK54" s="50">
        <v>1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1</v>
      </c>
      <c r="AS54" s="50">
        <v>0</v>
      </c>
      <c r="AT54" s="50">
        <v>0</v>
      </c>
      <c r="AU54" s="50">
        <v>0</v>
      </c>
      <c r="AV54" s="50">
        <v>0</v>
      </c>
      <c r="AW54" s="50">
        <v>1</v>
      </c>
      <c r="AX54" s="50">
        <v>0</v>
      </c>
      <c r="AY54" s="50">
        <v>0</v>
      </c>
      <c r="AZ54" s="85">
        <v>1</v>
      </c>
      <c r="BA54" s="86">
        <f t="shared" si="37"/>
        <v>13</v>
      </c>
      <c r="BB54" s="87">
        <f t="shared" si="38"/>
        <v>2</v>
      </c>
      <c r="BC54" s="88">
        <f t="shared" si="31"/>
        <v>15</v>
      </c>
      <c r="BD54" s="18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20"/>
      <c r="CJ54" s="21">
        <f t="shared" si="39"/>
        <v>3</v>
      </c>
      <c r="CK54" s="22">
        <f t="shared" si="40"/>
        <v>0</v>
      </c>
      <c r="CL54" s="22">
        <f t="shared" si="41"/>
        <v>0</v>
      </c>
      <c r="CM54" s="22">
        <f t="shared" si="42"/>
        <v>0</v>
      </c>
      <c r="CN54" s="22">
        <f t="shared" si="43"/>
        <v>0</v>
      </c>
      <c r="CO54" s="22">
        <f t="shared" si="44"/>
        <v>0</v>
      </c>
      <c r="CP54" s="22">
        <f t="shared" si="45"/>
        <v>6</v>
      </c>
      <c r="CQ54" s="22">
        <f t="shared" si="46"/>
        <v>0</v>
      </c>
      <c r="CR54" s="22">
        <f t="shared" si="47"/>
        <v>0</v>
      </c>
      <c r="CS54" s="22">
        <f t="shared" si="48"/>
        <v>0</v>
      </c>
      <c r="CT54" s="22">
        <f t="shared" si="49"/>
        <v>0</v>
      </c>
      <c r="CU54" s="22">
        <f t="shared" si="50"/>
        <v>0</v>
      </c>
      <c r="CV54" s="22">
        <f t="shared" si="51"/>
        <v>2</v>
      </c>
      <c r="CW54" s="22">
        <f t="shared" si="52"/>
        <v>0</v>
      </c>
      <c r="CX54" s="22">
        <f t="shared" si="53"/>
        <v>0</v>
      </c>
      <c r="CY54" s="22">
        <f t="shared" si="54"/>
        <v>0</v>
      </c>
      <c r="CZ54" s="22">
        <f t="shared" si="55"/>
        <v>1</v>
      </c>
      <c r="DA54" s="22">
        <f t="shared" si="56"/>
        <v>0</v>
      </c>
      <c r="DB54" s="22">
        <f t="shared" si="57"/>
        <v>0</v>
      </c>
      <c r="DC54" s="22">
        <f t="shared" si="58"/>
        <v>0</v>
      </c>
      <c r="DD54" s="22">
        <f t="shared" si="59"/>
        <v>0</v>
      </c>
      <c r="DE54" s="22">
        <f t="shared" si="60"/>
        <v>0</v>
      </c>
      <c r="DF54" s="22">
        <f t="shared" si="61"/>
        <v>0</v>
      </c>
      <c r="DG54" s="22">
        <f t="shared" si="62"/>
        <v>1</v>
      </c>
      <c r="DH54" s="22">
        <f t="shared" si="63"/>
        <v>0</v>
      </c>
      <c r="DI54" s="22">
        <f t="shared" si="64"/>
        <v>0</v>
      </c>
      <c r="DJ54" s="22">
        <f t="shared" si="65"/>
        <v>0</v>
      </c>
      <c r="DK54" s="22">
        <f t="shared" si="66"/>
        <v>0</v>
      </c>
      <c r="DL54" s="22">
        <f t="shared" si="67"/>
        <v>1</v>
      </c>
      <c r="DM54" s="22">
        <f t="shared" si="68"/>
        <v>0</v>
      </c>
      <c r="DN54" s="22">
        <f t="shared" si="69"/>
        <v>0</v>
      </c>
      <c r="DO54" s="22">
        <f t="shared" si="70"/>
        <v>1</v>
      </c>
      <c r="DP54" s="23">
        <f t="shared" si="34"/>
        <v>13</v>
      </c>
      <c r="DQ54" s="24">
        <f t="shared" si="35"/>
        <v>2</v>
      </c>
      <c r="DR54" s="25">
        <f t="shared" si="36"/>
        <v>15</v>
      </c>
    </row>
    <row r="55" spans="1:122" ht="29.25" customHeight="1" thickBot="1" x14ac:dyDescent="0.25">
      <c r="A55" s="1" t="s">
        <v>239</v>
      </c>
      <c r="B55" s="55" t="s">
        <v>99</v>
      </c>
      <c r="C55" s="2" t="s">
        <v>286</v>
      </c>
      <c r="D55" s="3" t="s">
        <v>30</v>
      </c>
      <c r="E55" s="67">
        <v>3</v>
      </c>
      <c r="F55" s="68">
        <v>6</v>
      </c>
      <c r="G55" s="69">
        <v>0</v>
      </c>
      <c r="H55" s="70">
        <v>3</v>
      </c>
      <c r="I55" s="71">
        <v>6</v>
      </c>
      <c r="J55" s="71">
        <v>0</v>
      </c>
      <c r="K55" s="72">
        <v>0</v>
      </c>
      <c r="L55" s="40"/>
      <c r="M55" s="27"/>
      <c r="N55" s="41"/>
      <c r="O55" s="42"/>
      <c r="P55" s="27"/>
      <c r="Q55" s="27"/>
      <c r="R55" s="59">
        <f t="shared" si="27"/>
        <v>3</v>
      </c>
      <c r="S55" s="60">
        <f t="shared" si="28"/>
        <v>6</v>
      </c>
      <c r="T55" s="92">
        <f t="shared" si="29"/>
        <v>0</v>
      </c>
      <c r="U55" s="50">
        <v>3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5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2</v>
      </c>
      <c r="AH55" s="50">
        <v>0</v>
      </c>
      <c r="AI55" s="50">
        <v>0</v>
      </c>
      <c r="AJ55" s="50">
        <v>0</v>
      </c>
      <c r="AK55" s="50">
        <v>1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 t="s">
        <v>266</v>
      </c>
      <c r="AS55" s="50">
        <v>0</v>
      </c>
      <c r="AT55" s="50">
        <v>0</v>
      </c>
      <c r="AU55" s="50">
        <v>0</v>
      </c>
      <c r="AV55" s="50">
        <v>0</v>
      </c>
      <c r="AW55" s="50">
        <v>1</v>
      </c>
      <c r="AX55" s="50">
        <v>0</v>
      </c>
      <c r="AY55" s="50">
        <v>0</v>
      </c>
      <c r="AZ55" s="85">
        <v>1</v>
      </c>
      <c r="BA55" s="86">
        <f t="shared" si="37"/>
        <v>12</v>
      </c>
      <c r="BB55" s="87">
        <f t="shared" si="38"/>
        <v>1</v>
      </c>
      <c r="BC55" s="88">
        <f t="shared" si="31"/>
        <v>13</v>
      </c>
      <c r="BD55" s="18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20"/>
      <c r="CJ55" s="21">
        <f t="shared" si="39"/>
        <v>3</v>
      </c>
      <c r="CK55" s="22">
        <f t="shared" si="40"/>
        <v>0</v>
      </c>
      <c r="CL55" s="22">
        <f t="shared" si="41"/>
        <v>0</v>
      </c>
      <c r="CM55" s="22">
        <f t="shared" si="42"/>
        <v>0</v>
      </c>
      <c r="CN55" s="22">
        <f t="shared" si="43"/>
        <v>0</v>
      </c>
      <c r="CO55" s="22">
        <f t="shared" si="44"/>
        <v>0</v>
      </c>
      <c r="CP55" s="22">
        <f t="shared" si="45"/>
        <v>5</v>
      </c>
      <c r="CQ55" s="22">
        <f t="shared" si="46"/>
        <v>0</v>
      </c>
      <c r="CR55" s="22">
        <f t="shared" si="47"/>
        <v>0</v>
      </c>
      <c r="CS55" s="22">
        <f t="shared" si="48"/>
        <v>0</v>
      </c>
      <c r="CT55" s="22">
        <f t="shared" si="49"/>
        <v>0</v>
      </c>
      <c r="CU55" s="22">
        <f t="shared" si="50"/>
        <v>0</v>
      </c>
      <c r="CV55" s="22">
        <f t="shared" si="51"/>
        <v>2</v>
      </c>
      <c r="CW55" s="22">
        <f t="shared" si="52"/>
        <v>0</v>
      </c>
      <c r="CX55" s="22">
        <f t="shared" si="53"/>
        <v>0</v>
      </c>
      <c r="CY55" s="22">
        <f t="shared" si="54"/>
        <v>0</v>
      </c>
      <c r="CZ55" s="22">
        <f t="shared" si="55"/>
        <v>1</v>
      </c>
      <c r="DA55" s="22">
        <f t="shared" si="56"/>
        <v>0</v>
      </c>
      <c r="DB55" s="22">
        <f t="shared" si="57"/>
        <v>0</v>
      </c>
      <c r="DC55" s="22">
        <f t="shared" si="58"/>
        <v>0</v>
      </c>
      <c r="DD55" s="22">
        <f t="shared" si="59"/>
        <v>0</v>
      </c>
      <c r="DE55" s="22">
        <f t="shared" si="60"/>
        <v>0</v>
      </c>
      <c r="DF55" s="22">
        <f t="shared" si="61"/>
        <v>0</v>
      </c>
      <c r="DG55" s="22" t="s">
        <v>266</v>
      </c>
      <c r="DH55" s="22">
        <f t="shared" si="63"/>
        <v>0</v>
      </c>
      <c r="DI55" s="22">
        <f t="shared" si="64"/>
        <v>0</v>
      </c>
      <c r="DJ55" s="22">
        <f t="shared" si="65"/>
        <v>0</v>
      </c>
      <c r="DK55" s="22">
        <f t="shared" si="66"/>
        <v>0</v>
      </c>
      <c r="DL55" s="22">
        <f t="shared" si="67"/>
        <v>1</v>
      </c>
      <c r="DM55" s="22">
        <f t="shared" si="68"/>
        <v>0</v>
      </c>
      <c r="DN55" s="22">
        <f t="shared" si="69"/>
        <v>0</v>
      </c>
      <c r="DO55" s="22">
        <f t="shared" si="70"/>
        <v>1</v>
      </c>
      <c r="DP55" s="23">
        <f t="shared" si="34"/>
        <v>12</v>
      </c>
      <c r="DQ55" s="24">
        <f t="shared" si="35"/>
        <v>1</v>
      </c>
      <c r="DR55" s="25">
        <f t="shared" si="36"/>
        <v>13</v>
      </c>
    </row>
    <row r="56" spans="1:122" ht="29.25" customHeight="1" thickBot="1" x14ac:dyDescent="0.25">
      <c r="A56" s="1" t="s">
        <v>100</v>
      </c>
      <c r="B56" s="56" t="s">
        <v>101</v>
      </c>
      <c r="C56" s="2" t="s">
        <v>22</v>
      </c>
      <c r="D56" s="3" t="s">
        <v>102</v>
      </c>
      <c r="E56" s="67">
        <v>2</v>
      </c>
      <c r="F56" s="68">
        <v>3</v>
      </c>
      <c r="G56" s="69">
        <v>0</v>
      </c>
      <c r="H56" s="70">
        <v>2</v>
      </c>
      <c r="I56" s="71">
        <v>4</v>
      </c>
      <c r="J56" s="71">
        <v>0</v>
      </c>
      <c r="K56" s="72">
        <v>0</v>
      </c>
      <c r="L56" s="40"/>
      <c r="M56" s="27"/>
      <c r="N56" s="41"/>
      <c r="O56" s="42"/>
      <c r="P56" s="27"/>
      <c r="Q56" s="27"/>
      <c r="R56" s="59">
        <f t="shared" si="27"/>
        <v>2</v>
      </c>
      <c r="S56" s="60">
        <f t="shared" si="28"/>
        <v>3</v>
      </c>
      <c r="T56" s="92">
        <f t="shared" si="29"/>
        <v>0</v>
      </c>
      <c r="U56" s="50">
        <v>2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1</v>
      </c>
      <c r="AH56" s="50">
        <v>1</v>
      </c>
      <c r="AI56" s="50">
        <v>0</v>
      </c>
      <c r="AJ56" s="50">
        <v>0</v>
      </c>
      <c r="AK56" s="50">
        <v>1</v>
      </c>
      <c r="AL56" s="50">
        <v>1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85">
        <v>0</v>
      </c>
      <c r="BA56" s="86">
        <f t="shared" si="37"/>
        <v>4</v>
      </c>
      <c r="BB56" s="87">
        <f t="shared" si="38"/>
        <v>2</v>
      </c>
      <c r="BC56" s="88">
        <f t="shared" si="31"/>
        <v>6</v>
      </c>
      <c r="BD56" s="18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20"/>
      <c r="CJ56" s="21">
        <f t="shared" si="39"/>
        <v>2</v>
      </c>
      <c r="CK56" s="22">
        <f t="shared" si="40"/>
        <v>0</v>
      </c>
      <c r="CL56" s="22">
        <f t="shared" si="41"/>
        <v>0</v>
      </c>
      <c r="CM56" s="22">
        <f t="shared" si="42"/>
        <v>0</v>
      </c>
      <c r="CN56" s="22">
        <f t="shared" si="43"/>
        <v>0</v>
      </c>
      <c r="CO56" s="22">
        <f t="shared" si="44"/>
        <v>0</v>
      </c>
      <c r="CP56" s="22">
        <f t="shared" si="45"/>
        <v>0</v>
      </c>
      <c r="CQ56" s="22">
        <f t="shared" si="46"/>
        <v>0</v>
      </c>
      <c r="CR56" s="22">
        <f t="shared" si="47"/>
        <v>0</v>
      </c>
      <c r="CS56" s="22">
        <f t="shared" si="48"/>
        <v>0</v>
      </c>
      <c r="CT56" s="22">
        <f t="shared" si="49"/>
        <v>0</v>
      </c>
      <c r="CU56" s="22">
        <f t="shared" si="50"/>
        <v>0</v>
      </c>
      <c r="CV56" s="22">
        <f t="shared" si="51"/>
        <v>1</v>
      </c>
      <c r="CW56" s="22">
        <f t="shared" si="52"/>
        <v>1</v>
      </c>
      <c r="CX56" s="22">
        <f t="shared" si="53"/>
        <v>0</v>
      </c>
      <c r="CY56" s="22">
        <f t="shared" si="54"/>
        <v>0</v>
      </c>
      <c r="CZ56" s="22">
        <f t="shared" si="55"/>
        <v>1</v>
      </c>
      <c r="DA56" s="22">
        <f t="shared" si="56"/>
        <v>1</v>
      </c>
      <c r="DB56" s="22">
        <f t="shared" si="57"/>
        <v>0</v>
      </c>
      <c r="DC56" s="22">
        <f t="shared" si="58"/>
        <v>0</v>
      </c>
      <c r="DD56" s="22">
        <f t="shared" si="59"/>
        <v>0</v>
      </c>
      <c r="DE56" s="22">
        <f t="shared" si="60"/>
        <v>0</v>
      </c>
      <c r="DF56" s="22">
        <f t="shared" si="61"/>
        <v>0</v>
      </c>
      <c r="DG56" s="22">
        <f t="shared" si="62"/>
        <v>0</v>
      </c>
      <c r="DH56" s="22">
        <f t="shared" si="63"/>
        <v>0</v>
      </c>
      <c r="DI56" s="22">
        <f t="shared" si="64"/>
        <v>0</v>
      </c>
      <c r="DJ56" s="22">
        <f t="shared" si="65"/>
        <v>0</v>
      </c>
      <c r="DK56" s="22">
        <f t="shared" si="66"/>
        <v>0</v>
      </c>
      <c r="DL56" s="22">
        <f t="shared" si="67"/>
        <v>0</v>
      </c>
      <c r="DM56" s="22">
        <f t="shared" si="68"/>
        <v>0</v>
      </c>
      <c r="DN56" s="22">
        <f t="shared" si="69"/>
        <v>0</v>
      </c>
      <c r="DO56" s="22">
        <f t="shared" si="70"/>
        <v>0</v>
      </c>
      <c r="DP56" s="23">
        <f t="shared" si="34"/>
        <v>4</v>
      </c>
      <c r="DQ56" s="24">
        <f t="shared" si="35"/>
        <v>2</v>
      </c>
      <c r="DR56" s="25">
        <f t="shared" si="36"/>
        <v>6</v>
      </c>
    </row>
    <row r="57" spans="1:122" ht="48.75" customHeight="1" thickBot="1" x14ac:dyDescent="0.25">
      <c r="A57" s="1" t="s">
        <v>3</v>
      </c>
      <c r="B57" s="55" t="s">
        <v>103</v>
      </c>
      <c r="C57" s="2" t="s">
        <v>286</v>
      </c>
      <c r="D57" s="3" t="s">
        <v>104</v>
      </c>
      <c r="E57" s="67">
        <v>2</v>
      </c>
      <c r="F57" s="68">
        <v>5</v>
      </c>
      <c r="G57" s="69">
        <v>0</v>
      </c>
      <c r="H57" s="70">
        <v>2</v>
      </c>
      <c r="I57" s="71">
        <v>5</v>
      </c>
      <c r="J57" s="71">
        <v>0</v>
      </c>
      <c r="K57" s="72">
        <v>0</v>
      </c>
      <c r="L57" s="40"/>
      <c r="M57" s="27"/>
      <c r="N57" s="41"/>
      <c r="O57" s="42"/>
      <c r="P57" s="27"/>
      <c r="Q57" s="27"/>
      <c r="R57" s="59">
        <f t="shared" si="27"/>
        <v>2</v>
      </c>
      <c r="S57" s="60">
        <f t="shared" si="28"/>
        <v>5</v>
      </c>
      <c r="T57" s="92">
        <f t="shared" si="29"/>
        <v>0</v>
      </c>
      <c r="U57" s="50">
        <v>2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4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1</v>
      </c>
      <c r="AH57" s="50">
        <v>0</v>
      </c>
      <c r="AI57" s="50">
        <v>0</v>
      </c>
      <c r="AJ57" s="50">
        <v>0</v>
      </c>
      <c r="AK57" s="50">
        <v>1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 t="s">
        <v>266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 t="s">
        <v>266</v>
      </c>
      <c r="AY57" s="50">
        <v>0</v>
      </c>
      <c r="AZ57" s="85">
        <v>1</v>
      </c>
      <c r="BA57" s="86">
        <f t="shared" si="37"/>
        <v>8</v>
      </c>
      <c r="BB57" s="87">
        <f t="shared" si="38"/>
        <v>1</v>
      </c>
      <c r="BC57" s="88">
        <f t="shared" si="31"/>
        <v>9</v>
      </c>
      <c r="BD57" s="18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20"/>
      <c r="CJ57" s="21">
        <f t="shared" si="39"/>
        <v>2</v>
      </c>
      <c r="CK57" s="22">
        <f t="shared" si="40"/>
        <v>0</v>
      </c>
      <c r="CL57" s="22">
        <f t="shared" si="41"/>
        <v>0</v>
      </c>
      <c r="CM57" s="22">
        <f t="shared" si="42"/>
        <v>0</v>
      </c>
      <c r="CN57" s="22">
        <f t="shared" si="43"/>
        <v>0</v>
      </c>
      <c r="CO57" s="22">
        <f t="shared" si="44"/>
        <v>0</v>
      </c>
      <c r="CP57" s="22">
        <f t="shared" si="45"/>
        <v>4</v>
      </c>
      <c r="CQ57" s="22">
        <f t="shared" si="46"/>
        <v>0</v>
      </c>
      <c r="CR57" s="22">
        <f t="shared" si="47"/>
        <v>0</v>
      </c>
      <c r="CS57" s="22">
        <f t="shared" si="48"/>
        <v>0</v>
      </c>
      <c r="CT57" s="22">
        <f t="shared" si="49"/>
        <v>0</v>
      </c>
      <c r="CU57" s="22">
        <f t="shared" si="50"/>
        <v>0</v>
      </c>
      <c r="CV57" s="22">
        <f t="shared" si="51"/>
        <v>1</v>
      </c>
      <c r="CW57" s="22">
        <f t="shared" si="52"/>
        <v>0</v>
      </c>
      <c r="CX57" s="22">
        <f t="shared" si="53"/>
        <v>0</v>
      </c>
      <c r="CY57" s="22">
        <f t="shared" si="54"/>
        <v>0</v>
      </c>
      <c r="CZ57" s="22">
        <f t="shared" si="55"/>
        <v>1</v>
      </c>
      <c r="DA57" s="22">
        <f t="shared" si="56"/>
        <v>0</v>
      </c>
      <c r="DB57" s="22">
        <f t="shared" si="57"/>
        <v>0</v>
      </c>
      <c r="DC57" s="22">
        <f t="shared" si="58"/>
        <v>0</v>
      </c>
      <c r="DD57" s="22">
        <f t="shared" si="59"/>
        <v>0</v>
      </c>
      <c r="DE57" s="22">
        <f t="shared" si="60"/>
        <v>0</v>
      </c>
      <c r="DF57" s="22">
        <f t="shared" si="61"/>
        <v>0</v>
      </c>
      <c r="DG57" s="22" t="s">
        <v>266</v>
      </c>
      <c r="DH57" s="22">
        <f t="shared" si="63"/>
        <v>0</v>
      </c>
      <c r="DI57" s="22">
        <f t="shared" si="64"/>
        <v>0</v>
      </c>
      <c r="DJ57" s="22">
        <f t="shared" si="65"/>
        <v>0</v>
      </c>
      <c r="DK57" s="22">
        <f t="shared" si="66"/>
        <v>0</v>
      </c>
      <c r="DL57" s="22">
        <f t="shared" si="67"/>
        <v>0</v>
      </c>
      <c r="DM57" s="22" t="s">
        <v>266</v>
      </c>
      <c r="DN57" s="22">
        <f t="shared" si="69"/>
        <v>0</v>
      </c>
      <c r="DO57" s="22">
        <f t="shared" si="70"/>
        <v>1</v>
      </c>
      <c r="DP57" s="23">
        <f t="shared" si="34"/>
        <v>8</v>
      </c>
      <c r="DQ57" s="24">
        <f t="shared" si="35"/>
        <v>1</v>
      </c>
      <c r="DR57" s="25">
        <f t="shared" si="36"/>
        <v>9</v>
      </c>
    </row>
    <row r="58" spans="1:122" ht="29.25" customHeight="1" thickBot="1" x14ac:dyDescent="0.25">
      <c r="A58" s="1" t="s">
        <v>291</v>
      </c>
      <c r="B58" s="55" t="s">
        <v>292</v>
      </c>
      <c r="C58" s="2" t="s">
        <v>22</v>
      </c>
      <c r="D58" s="3" t="s">
        <v>168</v>
      </c>
      <c r="E58" s="67">
        <v>2</v>
      </c>
      <c r="F58" s="68">
        <v>5</v>
      </c>
      <c r="G58" s="69">
        <v>0</v>
      </c>
      <c r="H58" s="70">
        <v>2</v>
      </c>
      <c r="I58" s="71">
        <v>5</v>
      </c>
      <c r="J58" s="71">
        <v>0</v>
      </c>
      <c r="K58" s="72">
        <v>0</v>
      </c>
      <c r="L58" s="40"/>
      <c r="M58" s="27"/>
      <c r="N58" s="41"/>
      <c r="O58" s="42"/>
      <c r="P58" s="27"/>
      <c r="Q58" s="27"/>
      <c r="R58" s="59">
        <f t="shared" si="27"/>
        <v>2</v>
      </c>
      <c r="S58" s="60">
        <f t="shared" si="28"/>
        <v>5</v>
      </c>
      <c r="T58" s="92">
        <f t="shared" si="29"/>
        <v>0</v>
      </c>
      <c r="U58" s="50">
        <v>2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3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1</v>
      </c>
      <c r="AH58" s="50">
        <v>2</v>
      </c>
      <c r="AI58" s="50">
        <v>0</v>
      </c>
      <c r="AJ58" s="50">
        <v>0</v>
      </c>
      <c r="AK58" s="50">
        <v>0</v>
      </c>
      <c r="AL58" s="50">
        <v>1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1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1</v>
      </c>
      <c r="AY58" s="50">
        <v>0</v>
      </c>
      <c r="AZ58" s="85">
        <v>1</v>
      </c>
      <c r="BA58" s="86">
        <f t="shared" si="37"/>
        <v>6</v>
      </c>
      <c r="BB58" s="87">
        <f t="shared" si="38"/>
        <v>6</v>
      </c>
      <c r="BC58" s="88">
        <f t="shared" si="31"/>
        <v>12</v>
      </c>
      <c r="BD58" s="1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20"/>
      <c r="CJ58" s="21">
        <f t="shared" si="39"/>
        <v>2</v>
      </c>
      <c r="CK58" s="22">
        <f t="shared" si="40"/>
        <v>0</v>
      </c>
      <c r="CL58" s="22">
        <f t="shared" si="41"/>
        <v>0</v>
      </c>
      <c r="CM58" s="22">
        <f t="shared" si="42"/>
        <v>0</v>
      </c>
      <c r="CN58" s="22">
        <f t="shared" si="43"/>
        <v>0</v>
      </c>
      <c r="CO58" s="22">
        <f t="shared" si="44"/>
        <v>0</v>
      </c>
      <c r="CP58" s="22">
        <f t="shared" si="45"/>
        <v>3</v>
      </c>
      <c r="CQ58" s="22">
        <f t="shared" si="46"/>
        <v>0</v>
      </c>
      <c r="CR58" s="22">
        <f t="shared" si="47"/>
        <v>0</v>
      </c>
      <c r="CS58" s="22">
        <f t="shared" si="48"/>
        <v>0</v>
      </c>
      <c r="CT58" s="22">
        <f t="shared" si="49"/>
        <v>0</v>
      </c>
      <c r="CU58" s="22">
        <f t="shared" si="50"/>
        <v>0</v>
      </c>
      <c r="CV58" s="22">
        <f t="shared" si="51"/>
        <v>1</v>
      </c>
      <c r="CW58" s="22">
        <f t="shared" si="52"/>
        <v>2</v>
      </c>
      <c r="CX58" s="22">
        <f t="shared" si="53"/>
        <v>0</v>
      </c>
      <c r="CY58" s="22">
        <f t="shared" si="54"/>
        <v>0</v>
      </c>
      <c r="CZ58" s="22">
        <f t="shared" si="55"/>
        <v>0</v>
      </c>
      <c r="DA58" s="22">
        <f t="shared" si="56"/>
        <v>1</v>
      </c>
      <c r="DB58" s="22">
        <f t="shared" si="57"/>
        <v>0</v>
      </c>
      <c r="DC58" s="22">
        <f t="shared" si="58"/>
        <v>0</v>
      </c>
      <c r="DD58" s="22">
        <f t="shared" si="59"/>
        <v>0</v>
      </c>
      <c r="DE58" s="22">
        <f t="shared" si="60"/>
        <v>0</v>
      </c>
      <c r="DF58" s="22">
        <f t="shared" si="61"/>
        <v>0</v>
      </c>
      <c r="DG58" s="22">
        <f t="shared" si="62"/>
        <v>1</v>
      </c>
      <c r="DH58" s="22">
        <f t="shared" si="63"/>
        <v>0</v>
      </c>
      <c r="DI58" s="22">
        <f t="shared" si="64"/>
        <v>0</v>
      </c>
      <c r="DJ58" s="22">
        <f t="shared" si="65"/>
        <v>0</v>
      </c>
      <c r="DK58" s="22">
        <f t="shared" si="66"/>
        <v>0</v>
      </c>
      <c r="DL58" s="22">
        <f t="shared" si="67"/>
        <v>0</v>
      </c>
      <c r="DM58" s="22">
        <f t="shared" si="68"/>
        <v>1</v>
      </c>
      <c r="DN58" s="22">
        <f t="shared" si="69"/>
        <v>0</v>
      </c>
      <c r="DO58" s="22">
        <f t="shared" si="70"/>
        <v>1</v>
      </c>
      <c r="DP58" s="23">
        <f t="shared" si="34"/>
        <v>6</v>
      </c>
      <c r="DQ58" s="24">
        <f t="shared" si="35"/>
        <v>6</v>
      </c>
      <c r="DR58" s="25">
        <f t="shared" si="36"/>
        <v>12</v>
      </c>
    </row>
    <row r="59" spans="1:122" ht="29.25" customHeight="1" thickBot="1" x14ac:dyDescent="0.25">
      <c r="A59" s="1" t="s">
        <v>107</v>
      </c>
      <c r="B59" s="55" t="s">
        <v>108</v>
      </c>
      <c r="C59" s="2" t="s">
        <v>286</v>
      </c>
      <c r="D59" s="3" t="s">
        <v>109</v>
      </c>
      <c r="E59" s="67">
        <v>3</v>
      </c>
      <c r="F59" s="68">
        <v>6</v>
      </c>
      <c r="G59" s="69">
        <v>0</v>
      </c>
      <c r="H59" s="70">
        <v>3</v>
      </c>
      <c r="I59" s="71">
        <v>6</v>
      </c>
      <c r="J59" s="71">
        <v>0</v>
      </c>
      <c r="K59" s="72">
        <v>0</v>
      </c>
      <c r="L59" s="40"/>
      <c r="M59" s="27"/>
      <c r="N59" s="41"/>
      <c r="O59" s="42"/>
      <c r="P59" s="27"/>
      <c r="Q59" s="27"/>
      <c r="R59" s="59">
        <f t="shared" si="27"/>
        <v>3</v>
      </c>
      <c r="S59" s="60">
        <f t="shared" si="28"/>
        <v>6</v>
      </c>
      <c r="T59" s="92">
        <f t="shared" si="29"/>
        <v>0</v>
      </c>
      <c r="U59" s="50">
        <v>3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4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2</v>
      </c>
      <c r="AH59" s="50">
        <v>0</v>
      </c>
      <c r="AI59" s="50">
        <v>0</v>
      </c>
      <c r="AJ59" s="50">
        <v>0</v>
      </c>
      <c r="AK59" s="50">
        <v>1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 t="s">
        <v>266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0</v>
      </c>
      <c r="AY59" s="50">
        <v>0</v>
      </c>
      <c r="AZ59" s="85" t="s">
        <v>266</v>
      </c>
      <c r="BA59" s="86">
        <f t="shared" si="37"/>
        <v>12</v>
      </c>
      <c r="BB59" s="87">
        <f t="shared" si="38"/>
        <v>0</v>
      </c>
      <c r="BC59" s="88">
        <f t="shared" si="31"/>
        <v>12</v>
      </c>
      <c r="BD59" s="18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20"/>
      <c r="CJ59" s="21">
        <f t="shared" si="39"/>
        <v>3</v>
      </c>
      <c r="CK59" s="22">
        <f t="shared" si="40"/>
        <v>0</v>
      </c>
      <c r="CL59" s="22">
        <f t="shared" si="41"/>
        <v>0</v>
      </c>
      <c r="CM59" s="22">
        <f t="shared" si="42"/>
        <v>0</v>
      </c>
      <c r="CN59" s="22">
        <f t="shared" si="43"/>
        <v>0</v>
      </c>
      <c r="CO59" s="22">
        <f t="shared" si="44"/>
        <v>0</v>
      </c>
      <c r="CP59" s="22">
        <f t="shared" si="45"/>
        <v>4</v>
      </c>
      <c r="CQ59" s="22">
        <f t="shared" si="46"/>
        <v>0</v>
      </c>
      <c r="CR59" s="22">
        <f t="shared" si="47"/>
        <v>1</v>
      </c>
      <c r="CS59" s="22">
        <f t="shared" si="48"/>
        <v>0</v>
      </c>
      <c r="CT59" s="22">
        <f t="shared" si="49"/>
        <v>0</v>
      </c>
      <c r="CU59" s="22">
        <f t="shared" si="50"/>
        <v>0</v>
      </c>
      <c r="CV59" s="22">
        <f t="shared" si="51"/>
        <v>2</v>
      </c>
      <c r="CW59" s="22">
        <f t="shared" si="52"/>
        <v>0</v>
      </c>
      <c r="CX59" s="22">
        <f t="shared" si="53"/>
        <v>0</v>
      </c>
      <c r="CY59" s="22">
        <f t="shared" si="54"/>
        <v>0</v>
      </c>
      <c r="CZ59" s="22">
        <f t="shared" si="55"/>
        <v>1</v>
      </c>
      <c r="DA59" s="22">
        <f t="shared" si="56"/>
        <v>0</v>
      </c>
      <c r="DB59" s="22">
        <f t="shared" si="57"/>
        <v>0</v>
      </c>
      <c r="DC59" s="22">
        <f t="shared" si="58"/>
        <v>0</v>
      </c>
      <c r="DD59" s="22">
        <f t="shared" si="59"/>
        <v>0</v>
      </c>
      <c r="DE59" s="22">
        <f t="shared" si="60"/>
        <v>0</v>
      </c>
      <c r="DF59" s="22">
        <f t="shared" si="61"/>
        <v>0</v>
      </c>
      <c r="DG59" s="22" t="s">
        <v>266</v>
      </c>
      <c r="DH59" s="22">
        <f t="shared" si="63"/>
        <v>0</v>
      </c>
      <c r="DI59" s="22">
        <f t="shared" si="64"/>
        <v>0</v>
      </c>
      <c r="DJ59" s="22">
        <f t="shared" si="65"/>
        <v>0</v>
      </c>
      <c r="DK59" s="22">
        <f t="shared" si="66"/>
        <v>0</v>
      </c>
      <c r="DL59" s="22">
        <f t="shared" si="67"/>
        <v>1</v>
      </c>
      <c r="DM59" s="22">
        <f t="shared" si="68"/>
        <v>0</v>
      </c>
      <c r="DN59" s="22">
        <f t="shared" si="69"/>
        <v>0</v>
      </c>
      <c r="DO59" s="22" t="s">
        <v>266</v>
      </c>
      <c r="DP59" s="23">
        <f t="shared" si="34"/>
        <v>12</v>
      </c>
      <c r="DQ59" s="24">
        <f t="shared" si="35"/>
        <v>0</v>
      </c>
      <c r="DR59" s="25">
        <f t="shared" si="36"/>
        <v>12</v>
      </c>
    </row>
    <row r="60" spans="1:122" ht="29.25" customHeight="1" thickBot="1" x14ac:dyDescent="0.25">
      <c r="A60" s="1" t="s">
        <v>218</v>
      </c>
      <c r="B60" s="55" t="s">
        <v>110</v>
      </c>
      <c r="C60" s="2" t="s">
        <v>286</v>
      </c>
      <c r="D60" s="3" t="s">
        <v>111</v>
      </c>
      <c r="E60" s="67">
        <v>6</v>
      </c>
      <c r="F60" s="68">
        <v>12</v>
      </c>
      <c r="G60" s="69">
        <v>0</v>
      </c>
      <c r="H60" s="70">
        <v>7</v>
      </c>
      <c r="I60" s="71">
        <v>12</v>
      </c>
      <c r="J60" s="71">
        <v>0</v>
      </c>
      <c r="K60" s="72">
        <v>0</v>
      </c>
      <c r="L60" s="40"/>
      <c r="M60" s="27"/>
      <c r="N60" s="41"/>
      <c r="O60" s="42"/>
      <c r="P60" s="27"/>
      <c r="Q60" s="27"/>
      <c r="R60" s="59">
        <f t="shared" si="27"/>
        <v>6</v>
      </c>
      <c r="S60" s="60">
        <f t="shared" si="28"/>
        <v>12</v>
      </c>
      <c r="T60" s="92">
        <f t="shared" si="29"/>
        <v>0</v>
      </c>
      <c r="U60" s="50">
        <v>6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11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3</v>
      </c>
      <c r="AH60" s="50">
        <v>0</v>
      </c>
      <c r="AI60" s="50">
        <v>0</v>
      </c>
      <c r="AJ60" s="50">
        <v>0</v>
      </c>
      <c r="AK60" s="50">
        <v>2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1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1</v>
      </c>
      <c r="AX60" s="50">
        <v>0</v>
      </c>
      <c r="AY60" s="50">
        <v>0</v>
      </c>
      <c r="AZ60" s="85">
        <v>1</v>
      </c>
      <c r="BA60" s="86">
        <f t="shared" si="37"/>
        <v>24</v>
      </c>
      <c r="BB60" s="87">
        <f t="shared" si="38"/>
        <v>1</v>
      </c>
      <c r="BC60" s="88">
        <f t="shared" si="31"/>
        <v>25</v>
      </c>
      <c r="BD60" s="26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8"/>
      <c r="CJ60" s="21">
        <f t="shared" si="39"/>
        <v>6</v>
      </c>
      <c r="CK60" s="22">
        <f t="shared" si="40"/>
        <v>0</v>
      </c>
      <c r="CL60" s="22">
        <f t="shared" si="41"/>
        <v>0</v>
      </c>
      <c r="CM60" s="22">
        <f t="shared" si="42"/>
        <v>0</v>
      </c>
      <c r="CN60" s="22">
        <f t="shared" si="43"/>
        <v>0</v>
      </c>
      <c r="CO60" s="22">
        <f t="shared" si="44"/>
        <v>0</v>
      </c>
      <c r="CP60" s="22">
        <f t="shared" si="45"/>
        <v>11</v>
      </c>
      <c r="CQ60" s="22">
        <f t="shared" si="46"/>
        <v>0</v>
      </c>
      <c r="CR60" s="22">
        <f t="shared" si="47"/>
        <v>0</v>
      </c>
      <c r="CS60" s="22">
        <f t="shared" si="48"/>
        <v>0</v>
      </c>
      <c r="CT60" s="22">
        <f t="shared" si="49"/>
        <v>0</v>
      </c>
      <c r="CU60" s="22">
        <f t="shared" si="50"/>
        <v>0</v>
      </c>
      <c r="CV60" s="22">
        <f t="shared" si="51"/>
        <v>3</v>
      </c>
      <c r="CW60" s="22">
        <f t="shared" si="52"/>
        <v>0</v>
      </c>
      <c r="CX60" s="22">
        <f t="shared" si="53"/>
        <v>0</v>
      </c>
      <c r="CY60" s="22">
        <f t="shared" si="54"/>
        <v>0</v>
      </c>
      <c r="CZ60" s="22">
        <f t="shared" si="55"/>
        <v>2</v>
      </c>
      <c r="DA60" s="22">
        <f t="shared" si="56"/>
        <v>0</v>
      </c>
      <c r="DB60" s="22">
        <f t="shared" si="57"/>
        <v>0</v>
      </c>
      <c r="DC60" s="22">
        <f t="shared" si="58"/>
        <v>0</v>
      </c>
      <c r="DD60" s="22">
        <f t="shared" si="59"/>
        <v>0</v>
      </c>
      <c r="DE60" s="22">
        <f t="shared" si="60"/>
        <v>0</v>
      </c>
      <c r="DF60" s="22">
        <f t="shared" si="61"/>
        <v>1</v>
      </c>
      <c r="DG60" s="22">
        <f t="shared" si="62"/>
        <v>0</v>
      </c>
      <c r="DH60" s="22">
        <f t="shared" si="63"/>
        <v>0</v>
      </c>
      <c r="DI60" s="22">
        <f t="shared" si="64"/>
        <v>0</v>
      </c>
      <c r="DJ60" s="22">
        <f t="shared" si="65"/>
        <v>0</v>
      </c>
      <c r="DK60" s="22">
        <f t="shared" si="66"/>
        <v>0</v>
      </c>
      <c r="DL60" s="22">
        <f t="shared" si="67"/>
        <v>1</v>
      </c>
      <c r="DM60" s="22">
        <f t="shared" si="68"/>
        <v>0</v>
      </c>
      <c r="DN60" s="22">
        <f t="shared" si="69"/>
        <v>0</v>
      </c>
      <c r="DO60" s="22">
        <f t="shared" si="70"/>
        <v>1</v>
      </c>
      <c r="DP60" s="23">
        <f t="shared" si="34"/>
        <v>24</v>
      </c>
      <c r="DQ60" s="24">
        <f t="shared" si="35"/>
        <v>1</v>
      </c>
      <c r="DR60" s="25">
        <f t="shared" si="36"/>
        <v>25</v>
      </c>
    </row>
    <row r="61" spans="1:122" ht="29.25" customHeight="1" thickBot="1" x14ac:dyDescent="0.25">
      <c r="A61" s="1" t="s">
        <v>219</v>
      </c>
      <c r="B61" s="55" t="s">
        <v>112</v>
      </c>
      <c r="C61" s="2" t="s">
        <v>286</v>
      </c>
      <c r="D61" s="3" t="s">
        <v>113</v>
      </c>
      <c r="E61" s="67">
        <v>5</v>
      </c>
      <c r="F61" s="68">
        <v>11</v>
      </c>
      <c r="G61" s="69">
        <v>0</v>
      </c>
      <c r="H61" s="70">
        <v>5</v>
      </c>
      <c r="I61" s="71">
        <v>11</v>
      </c>
      <c r="J61" s="71">
        <v>0</v>
      </c>
      <c r="K61" s="72">
        <v>0</v>
      </c>
      <c r="L61" s="40"/>
      <c r="M61" s="27"/>
      <c r="N61" s="41"/>
      <c r="O61" s="42"/>
      <c r="P61" s="27"/>
      <c r="Q61" s="27"/>
      <c r="R61" s="59">
        <f t="shared" si="27"/>
        <v>5</v>
      </c>
      <c r="S61" s="60">
        <f t="shared" si="28"/>
        <v>11</v>
      </c>
      <c r="T61" s="92">
        <f t="shared" si="29"/>
        <v>0</v>
      </c>
      <c r="U61" s="50">
        <v>5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10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3</v>
      </c>
      <c r="AH61" s="50">
        <v>0</v>
      </c>
      <c r="AI61" s="50">
        <v>0</v>
      </c>
      <c r="AJ61" s="50">
        <v>0</v>
      </c>
      <c r="AK61" s="50">
        <v>2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1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1</v>
      </c>
      <c r="AX61" s="50">
        <v>0</v>
      </c>
      <c r="AY61" s="50">
        <v>0</v>
      </c>
      <c r="AZ61" s="85">
        <v>1</v>
      </c>
      <c r="BA61" s="86">
        <f t="shared" si="37"/>
        <v>22</v>
      </c>
      <c r="BB61" s="87">
        <f t="shared" si="38"/>
        <v>1</v>
      </c>
      <c r="BC61" s="88">
        <f t="shared" si="31"/>
        <v>23</v>
      </c>
      <c r="BD61" s="29"/>
      <c r="BE61" s="30"/>
      <c r="BF61" s="30"/>
      <c r="BG61" s="30"/>
      <c r="BH61" s="30"/>
      <c r="BI61" s="30"/>
      <c r="BJ61" s="30">
        <v>-1</v>
      </c>
      <c r="BK61" s="30"/>
      <c r="BL61" s="30">
        <v>1</v>
      </c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1"/>
      <c r="CJ61" s="21">
        <f t="shared" si="39"/>
        <v>5</v>
      </c>
      <c r="CK61" s="22">
        <f t="shared" si="40"/>
        <v>0</v>
      </c>
      <c r="CL61" s="22">
        <f t="shared" si="41"/>
        <v>0</v>
      </c>
      <c r="CM61" s="22">
        <f t="shared" si="42"/>
        <v>0</v>
      </c>
      <c r="CN61" s="22">
        <f t="shared" si="43"/>
        <v>0</v>
      </c>
      <c r="CO61" s="22">
        <f t="shared" si="44"/>
        <v>0</v>
      </c>
      <c r="CP61" s="22">
        <f t="shared" si="45"/>
        <v>9</v>
      </c>
      <c r="CQ61" s="22">
        <f t="shared" si="46"/>
        <v>0</v>
      </c>
      <c r="CR61" s="22">
        <f t="shared" si="47"/>
        <v>1</v>
      </c>
      <c r="CS61" s="22">
        <f t="shared" si="48"/>
        <v>0</v>
      </c>
      <c r="CT61" s="22">
        <f t="shared" si="49"/>
        <v>0</v>
      </c>
      <c r="CU61" s="22">
        <f t="shared" si="50"/>
        <v>0</v>
      </c>
      <c r="CV61" s="22">
        <f t="shared" si="51"/>
        <v>3</v>
      </c>
      <c r="CW61" s="22">
        <f t="shared" si="52"/>
        <v>0</v>
      </c>
      <c r="CX61" s="22">
        <f t="shared" si="53"/>
        <v>0</v>
      </c>
      <c r="CY61" s="22">
        <f t="shared" si="54"/>
        <v>0</v>
      </c>
      <c r="CZ61" s="22">
        <f t="shared" si="55"/>
        <v>2</v>
      </c>
      <c r="DA61" s="22">
        <f t="shared" si="56"/>
        <v>0</v>
      </c>
      <c r="DB61" s="22">
        <f t="shared" si="57"/>
        <v>0</v>
      </c>
      <c r="DC61" s="22">
        <f t="shared" si="58"/>
        <v>0</v>
      </c>
      <c r="DD61" s="22">
        <f t="shared" si="59"/>
        <v>0</v>
      </c>
      <c r="DE61" s="22">
        <f t="shared" si="60"/>
        <v>0</v>
      </c>
      <c r="DF61" s="22">
        <f t="shared" si="61"/>
        <v>1</v>
      </c>
      <c r="DG61" s="22">
        <f t="shared" si="62"/>
        <v>0</v>
      </c>
      <c r="DH61" s="22">
        <f t="shared" si="63"/>
        <v>0</v>
      </c>
      <c r="DI61" s="22">
        <f t="shared" si="64"/>
        <v>0</v>
      </c>
      <c r="DJ61" s="22">
        <f t="shared" si="65"/>
        <v>0</v>
      </c>
      <c r="DK61" s="22">
        <f t="shared" si="66"/>
        <v>0</v>
      </c>
      <c r="DL61" s="22">
        <f t="shared" si="67"/>
        <v>1</v>
      </c>
      <c r="DM61" s="22">
        <f t="shared" si="68"/>
        <v>0</v>
      </c>
      <c r="DN61" s="22">
        <f t="shared" si="69"/>
        <v>0</v>
      </c>
      <c r="DO61" s="22">
        <f t="shared" si="70"/>
        <v>1</v>
      </c>
      <c r="DP61" s="23">
        <f t="shared" si="34"/>
        <v>22</v>
      </c>
      <c r="DQ61" s="24">
        <f t="shared" si="35"/>
        <v>1</v>
      </c>
      <c r="DR61" s="25">
        <f t="shared" si="36"/>
        <v>23</v>
      </c>
    </row>
    <row r="62" spans="1:122" ht="29.25" customHeight="1" thickBot="1" x14ac:dyDescent="0.25">
      <c r="A62" s="1" t="s">
        <v>219</v>
      </c>
      <c r="B62" s="55" t="s">
        <v>114</v>
      </c>
      <c r="C62" s="2" t="s">
        <v>286</v>
      </c>
      <c r="D62" s="3" t="s">
        <v>115</v>
      </c>
      <c r="E62" s="67">
        <v>3</v>
      </c>
      <c r="F62" s="68">
        <v>6</v>
      </c>
      <c r="G62" s="69">
        <v>0</v>
      </c>
      <c r="H62" s="70">
        <v>3</v>
      </c>
      <c r="I62" s="71">
        <v>8</v>
      </c>
      <c r="J62" s="71">
        <v>0</v>
      </c>
      <c r="K62" s="72">
        <v>0</v>
      </c>
      <c r="L62" s="40"/>
      <c r="M62" s="27">
        <v>1</v>
      </c>
      <c r="N62" s="41"/>
      <c r="O62" s="42"/>
      <c r="P62" s="27"/>
      <c r="Q62" s="27"/>
      <c r="R62" s="59">
        <f t="shared" si="27"/>
        <v>3</v>
      </c>
      <c r="S62" s="60">
        <f t="shared" si="28"/>
        <v>7</v>
      </c>
      <c r="T62" s="92">
        <f t="shared" si="29"/>
        <v>0</v>
      </c>
      <c r="U62" s="51">
        <v>3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4</v>
      </c>
      <c r="AB62" s="51">
        <v>0</v>
      </c>
      <c r="AC62" s="51">
        <v>1</v>
      </c>
      <c r="AD62" s="51">
        <v>0</v>
      </c>
      <c r="AE62" s="51">
        <v>0</v>
      </c>
      <c r="AF62" s="51">
        <v>0</v>
      </c>
      <c r="AG62" s="51">
        <v>2</v>
      </c>
      <c r="AH62" s="51">
        <v>0</v>
      </c>
      <c r="AI62" s="51">
        <v>0</v>
      </c>
      <c r="AJ62" s="51">
        <v>0</v>
      </c>
      <c r="AK62" s="51">
        <v>1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1</v>
      </c>
      <c r="AS62" s="51">
        <v>0</v>
      </c>
      <c r="AT62" s="51">
        <v>0</v>
      </c>
      <c r="AU62" s="51">
        <v>0</v>
      </c>
      <c r="AV62" s="51">
        <v>0</v>
      </c>
      <c r="AW62" s="51">
        <v>1</v>
      </c>
      <c r="AX62" s="51">
        <v>0</v>
      </c>
      <c r="AY62" s="51">
        <v>0</v>
      </c>
      <c r="AZ62" s="89" t="s">
        <v>266</v>
      </c>
      <c r="BA62" s="86">
        <f t="shared" si="37"/>
        <v>12</v>
      </c>
      <c r="BB62" s="87">
        <f t="shared" si="38"/>
        <v>1</v>
      </c>
      <c r="BC62" s="88">
        <f t="shared" si="31"/>
        <v>13</v>
      </c>
      <c r="BD62" s="26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>
        <v>1</v>
      </c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8"/>
      <c r="CJ62" s="21">
        <f t="shared" si="39"/>
        <v>3</v>
      </c>
      <c r="CK62" s="22">
        <f t="shared" si="40"/>
        <v>0</v>
      </c>
      <c r="CL62" s="22">
        <f t="shared" si="41"/>
        <v>0</v>
      </c>
      <c r="CM62" s="22">
        <f t="shared" si="42"/>
        <v>0</v>
      </c>
      <c r="CN62" s="22">
        <f t="shared" si="43"/>
        <v>0</v>
      </c>
      <c r="CO62" s="22">
        <f t="shared" si="44"/>
        <v>0</v>
      </c>
      <c r="CP62" s="22">
        <f t="shared" si="45"/>
        <v>4</v>
      </c>
      <c r="CQ62" s="22">
        <f t="shared" si="46"/>
        <v>0</v>
      </c>
      <c r="CR62" s="22">
        <f t="shared" si="47"/>
        <v>1</v>
      </c>
      <c r="CS62" s="22">
        <f t="shared" si="48"/>
        <v>0</v>
      </c>
      <c r="CT62" s="22">
        <f t="shared" si="49"/>
        <v>0</v>
      </c>
      <c r="CU62" s="22">
        <f t="shared" si="50"/>
        <v>0</v>
      </c>
      <c r="CV62" s="22">
        <f t="shared" si="51"/>
        <v>3</v>
      </c>
      <c r="CW62" s="22">
        <f t="shared" si="52"/>
        <v>0</v>
      </c>
      <c r="CX62" s="22">
        <f t="shared" si="53"/>
        <v>0</v>
      </c>
      <c r="CY62" s="22">
        <f t="shared" si="54"/>
        <v>0</v>
      </c>
      <c r="CZ62" s="22">
        <f t="shared" si="55"/>
        <v>1</v>
      </c>
      <c r="DA62" s="22">
        <f t="shared" si="56"/>
        <v>0</v>
      </c>
      <c r="DB62" s="22">
        <f t="shared" si="57"/>
        <v>0</v>
      </c>
      <c r="DC62" s="22">
        <f t="shared" si="58"/>
        <v>0</v>
      </c>
      <c r="DD62" s="22">
        <f t="shared" si="59"/>
        <v>0</v>
      </c>
      <c r="DE62" s="22">
        <f t="shared" si="60"/>
        <v>0</v>
      </c>
      <c r="DF62" s="22">
        <f t="shared" si="61"/>
        <v>0</v>
      </c>
      <c r="DG62" s="22">
        <f t="shared" si="62"/>
        <v>1</v>
      </c>
      <c r="DH62" s="22">
        <f t="shared" si="63"/>
        <v>0</v>
      </c>
      <c r="DI62" s="22">
        <f t="shared" si="64"/>
        <v>0</v>
      </c>
      <c r="DJ62" s="22">
        <f t="shared" si="65"/>
        <v>0</v>
      </c>
      <c r="DK62" s="22">
        <f t="shared" si="66"/>
        <v>0</v>
      </c>
      <c r="DL62" s="22">
        <f t="shared" si="67"/>
        <v>1</v>
      </c>
      <c r="DM62" s="22">
        <f t="shared" si="68"/>
        <v>0</v>
      </c>
      <c r="DN62" s="22">
        <f t="shared" si="69"/>
        <v>0</v>
      </c>
      <c r="DO62" s="22" t="s">
        <v>266</v>
      </c>
      <c r="DP62" s="23">
        <f t="shared" si="34"/>
        <v>13</v>
      </c>
      <c r="DQ62" s="24">
        <f t="shared" si="35"/>
        <v>1</v>
      </c>
      <c r="DR62" s="25">
        <f t="shared" si="36"/>
        <v>14</v>
      </c>
    </row>
    <row r="63" spans="1:122" ht="29.25" customHeight="1" thickBot="1" x14ac:dyDescent="0.25">
      <c r="A63" s="1" t="s">
        <v>219</v>
      </c>
      <c r="B63" s="55" t="s">
        <v>116</v>
      </c>
      <c r="C63" s="2" t="s">
        <v>286</v>
      </c>
      <c r="D63" s="3" t="s">
        <v>46</v>
      </c>
      <c r="E63" s="67">
        <v>3</v>
      </c>
      <c r="F63" s="68">
        <v>6</v>
      </c>
      <c r="G63" s="69">
        <v>0</v>
      </c>
      <c r="H63" s="70">
        <v>3</v>
      </c>
      <c r="I63" s="71">
        <v>6</v>
      </c>
      <c r="J63" s="71">
        <v>0</v>
      </c>
      <c r="K63" s="72">
        <v>0</v>
      </c>
      <c r="L63" s="40"/>
      <c r="M63" s="27"/>
      <c r="N63" s="41"/>
      <c r="O63" s="42"/>
      <c r="P63" s="27"/>
      <c r="Q63" s="27"/>
      <c r="R63" s="59">
        <f t="shared" si="27"/>
        <v>3</v>
      </c>
      <c r="S63" s="60">
        <f t="shared" si="28"/>
        <v>6</v>
      </c>
      <c r="T63" s="92">
        <f t="shared" si="29"/>
        <v>0</v>
      </c>
      <c r="U63" s="50">
        <v>2</v>
      </c>
      <c r="V63" s="50">
        <v>0</v>
      </c>
      <c r="W63" s="50">
        <v>1</v>
      </c>
      <c r="X63" s="50">
        <v>0</v>
      </c>
      <c r="Y63" s="50">
        <v>0</v>
      </c>
      <c r="Z63" s="50">
        <v>0</v>
      </c>
      <c r="AA63" s="50">
        <v>4</v>
      </c>
      <c r="AB63" s="50">
        <v>0</v>
      </c>
      <c r="AC63" s="50">
        <v>1</v>
      </c>
      <c r="AD63" s="50">
        <v>0</v>
      </c>
      <c r="AE63" s="50">
        <v>0</v>
      </c>
      <c r="AF63" s="50">
        <v>0</v>
      </c>
      <c r="AG63" s="50">
        <v>2</v>
      </c>
      <c r="AH63" s="50">
        <v>0</v>
      </c>
      <c r="AI63" s="50">
        <v>0</v>
      </c>
      <c r="AJ63" s="50">
        <v>0</v>
      </c>
      <c r="AK63" s="50">
        <v>1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 t="s">
        <v>266</v>
      </c>
      <c r="AS63" s="50">
        <v>0</v>
      </c>
      <c r="AT63" s="50">
        <v>0</v>
      </c>
      <c r="AU63" s="50">
        <v>0</v>
      </c>
      <c r="AV63" s="50">
        <v>0</v>
      </c>
      <c r="AW63" s="50">
        <v>1</v>
      </c>
      <c r="AX63" s="50">
        <v>0</v>
      </c>
      <c r="AY63" s="50">
        <v>0</v>
      </c>
      <c r="AZ63" s="85" t="s">
        <v>266</v>
      </c>
      <c r="BA63" s="86">
        <f t="shared" si="37"/>
        <v>12</v>
      </c>
      <c r="BB63" s="87">
        <f t="shared" si="38"/>
        <v>0</v>
      </c>
      <c r="BC63" s="88">
        <f t="shared" si="31"/>
        <v>12</v>
      </c>
      <c r="BD63" s="18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20"/>
      <c r="CJ63" s="21">
        <f t="shared" si="39"/>
        <v>2</v>
      </c>
      <c r="CK63" s="22">
        <f t="shared" si="40"/>
        <v>0</v>
      </c>
      <c r="CL63" s="22">
        <f t="shared" si="41"/>
        <v>1</v>
      </c>
      <c r="CM63" s="22">
        <f t="shared" si="42"/>
        <v>0</v>
      </c>
      <c r="CN63" s="22">
        <f t="shared" si="43"/>
        <v>0</v>
      </c>
      <c r="CO63" s="22">
        <f t="shared" si="44"/>
        <v>0</v>
      </c>
      <c r="CP63" s="22">
        <f t="shared" si="45"/>
        <v>4</v>
      </c>
      <c r="CQ63" s="22">
        <f t="shared" si="46"/>
        <v>0</v>
      </c>
      <c r="CR63" s="22">
        <f t="shared" si="47"/>
        <v>1</v>
      </c>
      <c r="CS63" s="22">
        <f t="shared" si="48"/>
        <v>0</v>
      </c>
      <c r="CT63" s="22">
        <f t="shared" si="49"/>
        <v>0</v>
      </c>
      <c r="CU63" s="22">
        <f t="shared" si="50"/>
        <v>0</v>
      </c>
      <c r="CV63" s="22">
        <f t="shared" si="51"/>
        <v>2</v>
      </c>
      <c r="CW63" s="22">
        <f t="shared" si="52"/>
        <v>0</v>
      </c>
      <c r="CX63" s="22">
        <f t="shared" si="53"/>
        <v>0</v>
      </c>
      <c r="CY63" s="22">
        <f t="shared" si="54"/>
        <v>0</v>
      </c>
      <c r="CZ63" s="22">
        <f t="shared" si="55"/>
        <v>1</v>
      </c>
      <c r="DA63" s="22">
        <f t="shared" si="56"/>
        <v>0</v>
      </c>
      <c r="DB63" s="22">
        <f t="shared" si="57"/>
        <v>0</v>
      </c>
      <c r="DC63" s="22">
        <f t="shared" si="58"/>
        <v>0</v>
      </c>
      <c r="DD63" s="22">
        <f t="shared" si="59"/>
        <v>0</v>
      </c>
      <c r="DE63" s="22">
        <f t="shared" si="60"/>
        <v>0</v>
      </c>
      <c r="DF63" s="22">
        <f t="shared" si="61"/>
        <v>0</v>
      </c>
      <c r="DG63" s="22" t="s">
        <v>266</v>
      </c>
      <c r="DH63" s="22">
        <f t="shared" si="63"/>
        <v>0</v>
      </c>
      <c r="DI63" s="22">
        <f t="shared" si="64"/>
        <v>0</v>
      </c>
      <c r="DJ63" s="22">
        <f t="shared" si="65"/>
        <v>0</v>
      </c>
      <c r="DK63" s="22">
        <f t="shared" si="66"/>
        <v>0</v>
      </c>
      <c r="DL63" s="22">
        <f t="shared" si="67"/>
        <v>1</v>
      </c>
      <c r="DM63" s="22">
        <f t="shared" si="68"/>
        <v>0</v>
      </c>
      <c r="DN63" s="22">
        <f t="shared" si="69"/>
        <v>0</v>
      </c>
      <c r="DO63" s="22" t="s">
        <v>266</v>
      </c>
      <c r="DP63" s="23">
        <f t="shared" si="34"/>
        <v>12</v>
      </c>
      <c r="DQ63" s="24">
        <f t="shared" si="35"/>
        <v>0</v>
      </c>
      <c r="DR63" s="25">
        <f t="shared" si="36"/>
        <v>12</v>
      </c>
    </row>
    <row r="64" spans="1:122" ht="29.25" customHeight="1" thickBot="1" x14ac:dyDescent="0.25">
      <c r="A64" s="1" t="s">
        <v>4</v>
      </c>
      <c r="B64" s="55" t="s">
        <v>117</v>
      </c>
      <c r="C64" s="2" t="s">
        <v>22</v>
      </c>
      <c r="D64" s="3" t="s">
        <v>118</v>
      </c>
      <c r="E64" s="67">
        <v>5</v>
      </c>
      <c r="F64" s="68">
        <v>10</v>
      </c>
      <c r="G64" s="69">
        <v>0</v>
      </c>
      <c r="H64" s="70">
        <v>5</v>
      </c>
      <c r="I64" s="71">
        <v>10</v>
      </c>
      <c r="J64" s="71">
        <v>0</v>
      </c>
      <c r="K64" s="72">
        <v>0</v>
      </c>
      <c r="L64" s="40"/>
      <c r="M64" s="27"/>
      <c r="N64" s="41"/>
      <c r="O64" s="42"/>
      <c r="P64" s="27"/>
      <c r="Q64" s="27"/>
      <c r="R64" s="59">
        <f t="shared" si="27"/>
        <v>5</v>
      </c>
      <c r="S64" s="60">
        <f t="shared" si="28"/>
        <v>10</v>
      </c>
      <c r="T64" s="92">
        <f t="shared" si="29"/>
        <v>0</v>
      </c>
      <c r="U64" s="50">
        <v>4</v>
      </c>
      <c r="V64" s="50">
        <v>1</v>
      </c>
      <c r="W64" s="50">
        <v>0</v>
      </c>
      <c r="X64" s="50">
        <v>0</v>
      </c>
      <c r="Y64" s="50">
        <v>0</v>
      </c>
      <c r="Z64" s="50">
        <v>0</v>
      </c>
      <c r="AA64" s="50">
        <v>8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3</v>
      </c>
      <c r="AH64" s="50">
        <v>1</v>
      </c>
      <c r="AI64" s="50">
        <v>0</v>
      </c>
      <c r="AJ64" s="50">
        <v>0</v>
      </c>
      <c r="AK64" s="50">
        <v>1</v>
      </c>
      <c r="AL64" s="50">
        <v>1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1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1</v>
      </c>
      <c r="AY64" s="50">
        <v>0</v>
      </c>
      <c r="AZ64" s="85">
        <v>1</v>
      </c>
      <c r="BA64" s="86">
        <f t="shared" si="37"/>
        <v>16</v>
      </c>
      <c r="BB64" s="87">
        <f t="shared" si="38"/>
        <v>6</v>
      </c>
      <c r="BC64" s="88">
        <f t="shared" si="31"/>
        <v>22</v>
      </c>
      <c r="BD64" s="18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20"/>
      <c r="CJ64" s="21">
        <f t="shared" si="39"/>
        <v>4</v>
      </c>
      <c r="CK64" s="22">
        <f t="shared" si="40"/>
        <v>1</v>
      </c>
      <c r="CL64" s="22">
        <f t="shared" si="41"/>
        <v>0</v>
      </c>
      <c r="CM64" s="22">
        <f t="shared" si="42"/>
        <v>0</v>
      </c>
      <c r="CN64" s="22">
        <f t="shared" si="43"/>
        <v>0</v>
      </c>
      <c r="CO64" s="22">
        <f t="shared" si="44"/>
        <v>0</v>
      </c>
      <c r="CP64" s="22">
        <f t="shared" si="45"/>
        <v>8</v>
      </c>
      <c r="CQ64" s="22">
        <f t="shared" si="46"/>
        <v>0</v>
      </c>
      <c r="CR64" s="22">
        <f t="shared" si="47"/>
        <v>0</v>
      </c>
      <c r="CS64" s="22">
        <f t="shared" si="48"/>
        <v>0</v>
      </c>
      <c r="CT64" s="22">
        <f t="shared" si="49"/>
        <v>0</v>
      </c>
      <c r="CU64" s="22">
        <f t="shared" si="50"/>
        <v>0</v>
      </c>
      <c r="CV64" s="22">
        <f t="shared" si="51"/>
        <v>3</v>
      </c>
      <c r="CW64" s="22">
        <f t="shared" si="52"/>
        <v>1</v>
      </c>
      <c r="CX64" s="22">
        <f t="shared" si="53"/>
        <v>0</v>
      </c>
      <c r="CY64" s="22">
        <f t="shared" si="54"/>
        <v>0</v>
      </c>
      <c r="CZ64" s="22">
        <f t="shared" si="55"/>
        <v>1</v>
      </c>
      <c r="DA64" s="22">
        <f t="shared" si="56"/>
        <v>1</v>
      </c>
      <c r="DB64" s="22">
        <f t="shared" si="57"/>
        <v>0</v>
      </c>
      <c r="DC64" s="22">
        <f t="shared" si="58"/>
        <v>0</v>
      </c>
      <c r="DD64" s="22">
        <f t="shared" si="59"/>
        <v>0</v>
      </c>
      <c r="DE64" s="22">
        <f t="shared" si="60"/>
        <v>0</v>
      </c>
      <c r="DF64" s="22">
        <f t="shared" si="61"/>
        <v>0</v>
      </c>
      <c r="DG64" s="22">
        <f t="shared" si="62"/>
        <v>1</v>
      </c>
      <c r="DH64" s="22">
        <f t="shared" si="63"/>
        <v>0</v>
      </c>
      <c r="DI64" s="22">
        <f t="shared" si="64"/>
        <v>0</v>
      </c>
      <c r="DJ64" s="22">
        <f t="shared" si="65"/>
        <v>0</v>
      </c>
      <c r="DK64" s="22">
        <f t="shared" si="66"/>
        <v>0</v>
      </c>
      <c r="DL64" s="22">
        <f t="shared" si="67"/>
        <v>0</v>
      </c>
      <c r="DM64" s="22">
        <f t="shared" si="68"/>
        <v>1</v>
      </c>
      <c r="DN64" s="22">
        <f t="shared" si="69"/>
        <v>0</v>
      </c>
      <c r="DO64" s="22">
        <f t="shared" si="70"/>
        <v>1</v>
      </c>
      <c r="DP64" s="23">
        <f t="shared" si="34"/>
        <v>16</v>
      </c>
      <c r="DQ64" s="24">
        <f t="shared" si="35"/>
        <v>6</v>
      </c>
      <c r="DR64" s="25">
        <f t="shared" si="36"/>
        <v>22</v>
      </c>
    </row>
    <row r="65" spans="1:122" ht="29.25" customHeight="1" thickBot="1" x14ac:dyDescent="0.25">
      <c r="A65" s="1" t="s">
        <v>246</v>
      </c>
      <c r="B65" s="55" t="s">
        <v>119</v>
      </c>
      <c r="C65" s="2" t="s">
        <v>286</v>
      </c>
      <c r="D65" s="3" t="s">
        <v>120</v>
      </c>
      <c r="E65" s="67">
        <v>6</v>
      </c>
      <c r="F65" s="68">
        <v>12</v>
      </c>
      <c r="G65" s="69">
        <v>0</v>
      </c>
      <c r="H65" s="70">
        <v>5</v>
      </c>
      <c r="I65" s="71">
        <v>12</v>
      </c>
      <c r="J65" s="71">
        <v>0</v>
      </c>
      <c r="K65" s="72">
        <v>0</v>
      </c>
      <c r="L65" s="40"/>
      <c r="M65" s="27"/>
      <c r="N65" s="41"/>
      <c r="O65" s="42"/>
      <c r="P65" s="27"/>
      <c r="Q65" s="27"/>
      <c r="R65" s="59">
        <f t="shared" si="27"/>
        <v>6</v>
      </c>
      <c r="S65" s="60">
        <f t="shared" si="28"/>
        <v>12</v>
      </c>
      <c r="T65" s="92">
        <f t="shared" si="29"/>
        <v>0</v>
      </c>
      <c r="U65" s="50">
        <v>6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10</v>
      </c>
      <c r="AB65" s="50">
        <v>0</v>
      </c>
      <c r="AC65" s="50">
        <v>1</v>
      </c>
      <c r="AD65" s="50">
        <v>0</v>
      </c>
      <c r="AE65" s="50">
        <v>0</v>
      </c>
      <c r="AF65" s="50">
        <v>0</v>
      </c>
      <c r="AG65" s="50">
        <v>3</v>
      </c>
      <c r="AH65" s="50">
        <v>0</v>
      </c>
      <c r="AI65" s="50">
        <v>0</v>
      </c>
      <c r="AJ65" s="50">
        <v>0</v>
      </c>
      <c r="AK65" s="50">
        <v>2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1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1</v>
      </c>
      <c r="AX65" s="50">
        <v>0</v>
      </c>
      <c r="AY65" s="50">
        <v>0</v>
      </c>
      <c r="AZ65" s="85">
        <v>1</v>
      </c>
      <c r="BA65" s="86">
        <f t="shared" si="37"/>
        <v>24</v>
      </c>
      <c r="BB65" s="87">
        <f t="shared" si="38"/>
        <v>1</v>
      </c>
      <c r="BC65" s="88">
        <f t="shared" si="31"/>
        <v>25</v>
      </c>
      <c r="BD65" s="18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20"/>
      <c r="CJ65" s="21">
        <f t="shared" si="39"/>
        <v>6</v>
      </c>
      <c r="CK65" s="22">
        <f t="shared" si="40"/>
        <v>0</v>
      </c>
      <c r="CL65" s="22">
        <f t="shared" si="41"/>
        <v>0</v>
      </c>
      <c r="CM65" s="22">
        <f t="shared" si="42"/>
        <v>0</v>
      </c>
      <c r="CN65" s="22">
        <f t="shared" si="43"/>
        <v>0</v>
      </c>
      <c r="CO65" s="22">
        <f t="shared" si="44"/>
        <v>0</v>
      </c>
      <c r="CP65" s="22">
        <f t="shared" si="45"/>
        <v>10</v>
      </c>
      <c r="CQ65" s="22">
        <f t="shared" si="46"/>
        <v>0</v>
      </c>
      <c r="CR65" s="22">
        <f t="shared" si="47"/>
        <v>1</v>
      </c>
      <c r="CS65" s="22">
        <f t="shared" si="48"/>
        <v>0</v>
      </c>
      <c r="CT65" s="22">
        <f t="shared" si="49"/>
        <v>0</v>
      </c>
      <c r="CU65" s="22">
        <f t="shared" si="50"/>
        <v>0</v>
      </c>
      <c r="CV65" s="22">
        <f t="shared" si="51"/>
        <v>3</v>
      </c>
      <c r="CW65" s="22">
        <f t="shared" si="52"/>
        <v>0</v>
      </c>
      <c r="CX65" s="22">
        <f t="shared" si="53"/>
        <v>0</v>
      </c>
      <c r="CY65" s="22">
        <f t="shared" si="54"/>
        <v>0</v>
      </c>
      <c r="CZ65" s="22">
        <f t="shared" si="55"/>
        <v>2</v>
      </c>
      <c r="DA65" s="22">
        <f t="shared" si="56"/>
        <v>0</v>
      </c>
      <c r="DB65" s="22">
        <f t="shared" si="57"/>
        <v>0</v>
      </c>
      <c r="DC65" s="22">
        <f t="shared" si="58"/>
        <v>0</v>
      </c>
      <c r="DD65" s="22">
        <f t="shared" si="59"/>
        <v>0</v>
      </c>
      <c r="DE65" s="22">
        <f t="shared" si="60"/>
        <v>0</v>
      </c>
      <c r="DF65" s="22">
        <f t="shared" si="61"/>
        <v>1</v>
      </c>
      <c r="DG65" s="22">
        <f t="shared" si="62"/>
        <v>0</v>
      </c>
      <c r="DH65" s="22">
        <f t="shared" si="63"/>
        <v>0</v>
      </c>
      <c r="DI65" s="22">
        <f t="shared" si="64"/>
        <v>0</v>
      </c>
      <c r="DJ65" s="22">
        <f t="shared" si="65"/>
        <v>0</v>
      </c>
      <c r="DK65" s="22">
        <f t="shared" si="66"/>
        <v>0</v>
      </c>
      <c r="DL65" s="22">
        <f t="shared" si="67"/>
        <v>1</v>
      </c>
      <c r="DM65" s="22">
        <f t="shared" si="68"/>
        <v>0</v>
      </c>
      <c r="DN65" s="22">
        <f t="shared" si="69"/>
        <v>0</v>
      </c>
      <c r="DO65" s="22">
        <f t="shared" si="70"/>
        <v>1</v>
      </c>
      <c r="DP65" s="23">
        <f t="shared" si="34"/>
        <v>24</v>
      </c>
      <c r="DQ65" s="24">
        <f t="shared" si="35"/>
        <v>1</v>
      </c>
      <c r="DR65" s="25">
        <f t="shared" si="36"/>
        <v>25</v>
      </c>
    </row>
    <row r="66" spans="1:122" ht="44.25" customHeight="1" thickBot="1" x14ac:dyDescent="0.25">
      <c r="A66" s="1" t="s">
        <v>254</v>
      </c>
      <c r="B66" s="55" t="s">
        <v>105</v>
      </c>
      <c r="C66" s="2" t="s">
        <v>286</v>
      </c>
      <c r="D66" s="3" t="s">
        <v>106</v>
      </c>
      <c r="E66" s="67">
        <v>3</v>
      </c>
      <c r="F66" s="68">
        <v>6</v>
      </c>
      <c r="G66" s="69">
        <v>0</v>
      </c>
      <c r="H66" s="70">
        <v>3</v>
      </c>
      <c r="I66" s="71">
        <v>6</v>
      </c>
      <c r="J66" s="71">
        <v>0</v>
      </c>
      <c r="K66" s="72">
        <v>0</v>
      </c>
      <c r="L66" s="40"/>
      <c r="M66" s="27"/>
      <c r="N66" s="41"/>
      <c r="O66" s="42"/>
      <c r="P66" s="27"/>
      <c r="Q66" s="27"/>
      <c r="R66" s="59">
        <f t="shared" si="27"/>
        <v>3</v>
      </c>
      <c r="S66" s="60">
        <f t="shared" si="28"/>
        <v>6</v>
      </c>
      <c r="T66" s="92">
        <f t="shared" si="29"/>
        <v>0</v>
      </c>
      <c r="U66" s="50">
        <v>3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5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2</v>
      </c>
      <c r="AH66" s="50">
        <v>0</v>
      </c>
      <c r="AI66" s="50">
        <v>0</v>
      </c>
      <c r="AJ66" s="50">
        <v>0</v>
      </c>
      <c r="AK66" s="50">
        <v>1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 t="s">
        <v>266</v>
      </c>
      <c r="AS66" s="50">
        <v>0</v>
      </c>
      <c r="AT66" s="50">
        <v>0</v>
      </c>
      <c r="AU66" s="50">
        <v>0</v>
      </c>
      <c r="AV66" s="50">
        <v>0</v>
      </c>
      <c r="AW66" s="50">
        <v>1</v>
      </c>
      <c r="AX66" s="50">
        <v>0</v>
      </c>
      <c r="AY66" s="50">
        <v>0</v>
      </c>
      <c r="AZ66" s="85">
        <v>1</v>
      </c>
      <c r="BA66" s="86">
        <f t="shared" si="37"/>
        <v>12</v>
      </c>
      <c r="BB66" s="87">
        <f t="shared" si="38"/>
        <v>1</v>
      </c>
      <c r="BC66" s="88">
        <f t="shared" si="31"/>
        <v>13</v>
      </c>
      <c r="BD66" s="18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20"/>
      <c r="CJ66" s="21">
        <f t="shared" si="39"/>
        <v>3</v>
      </c>
      <c r="CK66" s="22">
        <f t="shared" si="40"/>
        <v>0</v>
      </c>
      <c r="CL66" s="22">
        <f t="shared" si="41"/>
        <v>0</v>
      </c>
      <c r="CM66" s="22">
        <f t="shared" si="42"/>
        <v>0</v>
      </c>
      <c r="CN66" s="22">
        <f t="shared" si="43"/>
        <v>0</v>
      </c>
      <c r="CO66" s="22">
        <f t="shared" si="44"/>
        <v>0</v>
      </c>
      <c r="CP66" s="22">
        <f t="shared" si="45"/>
        <v>5</v>
      </c>
      <c r="CQ66" s="22">
        <f t="shared" si="46"/>
        <v>0</v>
      </c>
      <c r="CR66" s="22">
        <f t="shared" si="47"/>
        <v>0</v>
      </c>
      <c r="CS66" s="22">
        <f t="shared" si="48"/>
        <v>0</v>
      </c>
      <c r="CT66" s="22">
        <f t="shared" si="49"/>
        <v>0</v>
      </c>
      <c r="CU66" s="22">
        <f t="shared" si="50"/>
        <v>0</v>
      </c>
      <c r="CV66" s="22">
        <f t="shared" si="51"/>
        <v>2</v>
      </c>
      <c r="CW66" s="22">
        <f t="shared" si="52"/>
        <v>0</v>
      </c>
      <c r="CX66" s="22">
        <f t="shared" si="53"/>
        <v>0</v>
      </c>
      <c r="CY66" s="22">
        <f t="shared" si="54"/>
        <v>0</v>
      </c>
      <c r="CZ66" s="22">
        <f t="shared" si="55"/>
        <v>1</v>
      </c>
      <c r="DA66" s="22">
        <f t="shared" si="56"/>
        <v>0</v>
      </c>
      <c r="DB66" s="22">
        <f t="shared" si="57"/>
        <v>0</v>
      </c>
      <c r="DC66" s="22">
        <f t="shared" si="58"/>
        <v>0</v>
      </c>
      <c r="DD66" s="22">
        <f t="shared" si="59"/>
        <v>0</v>
      </c>
      <c r="DE66" s="22">
        <f t="shared" si="60"/>
        <v>0</v>
      </c>
      <c r="DF66" s="22">
        <f t="shared" si="61"/>
        <v>0</v>
      </c>
      <c r="DG66" s="22" t="s">
        <v>266</v>
      </c>
      <c r="DH66" s="22">
        <f t="shared" si="63"/>
        <v>0</v>
      </c>
      <c r="DI66" s="22">
        <f t="shared" si="64"/>
        <v>0</v>
      </c>
      <c r="DJ66" s="22">
        <f t="shared" si="65"/>
        <v>0</v>
      </c>
      <c r="DK66" s="22">
        <f t="shared" si="66"/>
        <v>0</v>
      </c>
      <c r="DL66" s="22">
        <f t="shared" si="67"/>
        <v>1</v>
      </c>
      <c r="DM66" s="22">
        <f t="shared" si="68"/>
        <v>0</v>
      </c>
      <c r="DN66" s="22">
        <f t="shared" si="69"/>
        <v>0</v>
      </c>
      <c r="DO66" s="22">
        <f t="shared" si="70"/>
        <v>1</v>
      </c>
      <c r="DP66" s="23">
        <f t="shared" si="34"/>
        <v>12</v>
      </c>
      <c r="DQ66" s="24">
        <f t="shared" si="35"/>
        <v>1</v>
      </c>
      <c r="DR66" s="25">
        <f t="shared" si="36"/>
        <v>13</v>
      </c>
    </row>
    <row r="67" spans="1:122" ht="35.25" customHeight="1" thickBot="1" x14ac:dyDescent="0.25">
      <c r="A67" s="1" t="s">
        <v>220</v>
      </c>
      <c r="B67" s="55" t="s">
        <v>121</v>
      </c>
      <c r="C67" s="2" t="s">
        <v>286</v>
      </c>
      <c r="D67" s="3" t="s">
        <v>232</v>
      </c>
      <c r="E67" s="67">
        <v>3</v>
      </c>
      <c r="F67" s="68">
        <v>7</v>
      </c>
      <c r="G67" s="69">
        <v>0</v>
      </c>
      <c r="H67" s="70">
        <v>3</v>
      </c>
      <c r="I67" s="71">
        <v>7</v>
      </c>
      <c r="J67" s="71">
        <v>0</v>
      </c>
      <c r="K67" s="72">
        <v>0</v>
      </c>
      <c r="L67" s="40"/>
      <c r="M67" s="27"/>
      <c r="N67" s="41"/>
      <c r="O67" s="42"/>
      <c r="P67" s="27"/>
      <c r="Q67" s="27"/>
      <c r="R67" s="59">
        <f t="shared" si="27"/>
        <v>3</v>
      </c>
      <c r="S67" s="60">
        <f t="shared" si="28"/>
        <v>7</v>
      </c>
      <c r="T67" s="92">
        <f t="shared" si="29"/>
        <v>0</v>
      </c>
      <c r="U67" s="50">
        <v>3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5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2</v>
      </c>
      <c r="AH67" s="50">
        <v>0</v>
      </c>
      <c r="AI67" s="50">
        <v>1</v>
      </c>
      <c r="AJ67" s="50">
        <v>0</v>
      </c>
      <c r="AK67" s="50">
        <v>1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1</v>
      </c>
      <c r="AS67" s="50">
        <v>0</v>
      </c>
      <c r="AT67" s="50">
        <v>0</v>
      </c>
      <c r="AU67" s="50">
        <v>0</v>
      </c>
      <c r="AV67" s="50">
        <v>0</v>
      </c>
      <c r="AW67" s="50">
        <v>1</v>
      </c>
      <c r="AX67" s="50">
        <v>0</v>
      </c>
      <c r="AY67" s="50">
        <v>0</v>
      </c>
      <c r="AZ67" s="85">
        <v>1</v>
      </c>
      <c r="BA67" s="86">
        <f t="shared" si="37"/>
        <v>13</v>
      </c>
      <c r="BB67" s="87">
        <f t="shared" si="38"/>
        <v>2</v>
      </c>
      <c r="BC67" s="88">
        <f t="shared" si="31"/>
        <v>15</v>
      </c>
      <c r="BD67" s="18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20"/>
      <c r="CJ67" s="21">
        <f t="shared" si="39"/>
        <v>3</v>
      </c>
      <c r="CK67" s="22">
        <f t="shared" si="40"/>
        <v>0</v>
      </c>
      <c r="CL67" s="22">
        <f t="shared" si="41"/>
        <v>0</v>
      </c>
      <c r="CM67" s="22">
        <f t="shared" si="42"/>
        <v>0</v>
      </c>
      <c r="CN67" s="22">
        <f t="shared" si="43"/>
        <v>0</v>
      </c>
      <c r="CO67" s="22">
        <f t="shared" si="44"/>
        <v>0</v>
      </c>
      <c r="CP67" s="22">
        <f t="shared" si="45"/>
        <v>5</v>
      </c>
      <c r="CQ67" s="22">
        <f t="shared" si="46"/>
        <v>0</v>
      </c>
      <c r="CR67" s="22">
        <f t="shared" si="47"/>
        <v>0</v>
      </c>
      <c r="CS67" s="22">
        <f t="shared" si="48"/>
        <v>0</v>
      </c>
      <c r="CT67" s="22">
        <f t="shared" si="49"/>
        <v>0</v>
      </c>
      <c r="CU67" s="22">
        <f t="shared" si="50"/>
        <v>0</v>
      </c>
      <c r="CV67" s="22">
        <f t="shared" si="51"/>
        <v>2</v>
      </c>
      <c r="CW67" s="22">
        <f t="shared" si="52"/>
        <v>0</v>
      </c>
      <c r="CX67" s="22">
        <f t="shared" si="53"/>
        <v>1</v>
      </c>
      <c r="CY67" s="22">
        <f t="shared" si="54"/>
        <v>0</v>
      </c>
      <c r="CZ67" s="22">
        <f t="shared" si="55"/>
        <v>1</v>
      </c>
      <c r="DA67" s="22">
        <f t="shared" si="56"/>
        <v>0</v>
      </c>
      <c r="DB67" s="22">
        <f t="shared" si="57"/>
        <v>0</v>
      </c>
      <c r="DC67" s="22">
        <f t="shared" si="58"/>
        <v>0</v>
      </c>
      <c r="DD67" s="22">
        <f t="shared" si="59"/>
        <v>0</v>
      </c>
      <c r="DE67" s="22">
        <f t="shared" si="60"/>
        <v>0</v>
      </c>
      <c r="DF67" s="22">
        <f t="shared" si="61"/>
        <v>0</v>
      </c>
      <c r="DG67" s="22">
        <f t="shared" si="62"/>
        <v>1</v>
      </c>
      <c r="DH67" s="22">
        <f t="shared" si="63"/>
        <v>0</v>
      </c>
      <c r="DI67" s="22">
        <f t="shared" si="64"/>
        <v>0</v>
      </c>
      <c r="DJ67" s="22">
        <f t="shared" si="65"/>
        <v>0</v>
      </c>
      <c r="DK67" s="22">
        <f t="shared" si="66"/>
        <v>0</v>
      </c>
      <c r="DL67" s="22">
        <f t="shared" si="67"/>
        <v>1</v>
      </c>
      <c r="DM67" s="22">
        <f t="shared" si="68"/>
        <v>0</v>
      </c>
      <c r="DN67" s="22">
        <f t="shared" si="69"/>
        <v>0</v>
      </c>
      <c r="DO67" s="22">
        <f t="shared" si="70"/>
        <v>1</v>
      </c>
      <c r="DP67" s="23">
        <f t="shared" si="34"/>
        <v>13</v>
      </c>
      <c r="DQ67" s="24">
        <f t="shared" si="35"/>
        <v>2</v>
      </c>
      <c r="DR67" s="25">
        <f t="shared" si="36"/>
        <v>15</v>
      </c>
    </row>
    <row r="68" spans="1:122" ht="29.25" customHeight="1" thickBot="1" x14ac:dyDescent="0.25">
      <c r="A68" s="1" t="s">
        <v>122</v>
      </c>
      <c r="B68" s="55" t="s">
        <v>123</v>
      </c>
      <c r="C68" s="2" t="s">
        <v>286</v>
      </c>
      <c r="D68" s="3" t="s">
        <v>98</v>
      </c>
      <c r="E68" s="67">
        <v>1</v>
      </c>
      <c r="F68" s="68">
        <v>3</v>
      </c>
      <c r="G68" s="69">
        <v>0</v>
      </c>
      <c r="H68" s="70">
        <v>1</v>
      </c>
      <c r="I68" s="71">
        <v>3</v>
      </c>
      <c r="J68" s="71">
        <v>0</v>
      </c>
      <c r="K68" s="72">
        <v>0</v>
      </c>
      <c r="L68" s="40"/>
      <c r="M68" s="27"/>
      <c r="N68" s="41"/>
      <c r="O68" s="42"/>
      <c r="P68" s="27"/>
      <c r="Q68" s="27"/>
      <c r="R68" s="59">
        <f t="shared" si="27"/>
        <v>1</v>
      </c>
      <c r="S68" s="60">
        <f t="shared" si="28"/>
        <v>3</v>
      </c>
      <c r="T68" s="92">
        <f t="shared" si="29"/>
        <v>0</v>
      </c>
      <c r="U68" s="50">
        <v>1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1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1</v>
      </c>
      <c r="AH68" s="50">
        <v>0</v>
      </c>
      <c r="AI68" s="50">
        <v>0</v>
      </c>
      <c r="AJ68" s="50">
        <v>0</v>
      </c>
      <c r="AK68" s="50">
        <v>1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1</v>
      </c>
      <c r="AY68" s="50">
        <v>0</v>
      </c>
      <c r="AZ68" s="85" t="s">
        <v>266</v>
      </c>
      <c r="BA68" s="86">
        <f t="shared" si="37"/>
        <v>4</v>
      </c>
      <c r="BB68" s="87">
        <f t="shared" si="38"/>
        <v>2</v>
      </c>
      <c r="BC68" s="88">
        <f t="shared" si="31"/>
        <v>6</v>
      </c>
      <c r="BD68" s="18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20"/>
      <c r="CJ68" s="21">
        <f t="shared" si="39"/>
        <v>1</v>
      </c>
      <c r="CK68" s="22">
        <f t="shared" si="40"/>
        <v>0</v>
      </c>
      <c r="CL68" s="22">
        <f t="shared" si="41"/>
        <v>0</v>
      </c>
      <c r="CM68" s="22">
        <f t="shared" si="42"/>
        <v>0</v>
      </c>
      <c r="CN68" s="22">
        <f t="shared" si="43"/>
        <v>0</v>
      </c>
      <c r="CO68" s="22">
        <f t="shared" si="44"/>
        <v>0</v>
      </c>
      <c r="CP68" s="22">
        <f t="shared" si="45"/>
        <v>1</v>
      </c>
      <c r="CQ68" s="22">
        <f t="shared" si="46"/>
        <v>0</v>
      </c>
      <c r="CR68" s="22">
        <f t="shared" si="47"/>
        <v>0</v>
      </c>
      <c r="CS68" s="22">
        <f t="shared" si="48"/>
        <v>0</v>
      </c>
      <c r="CT68" s="22">
        <f t="shared" si="49"/>
        <v>0</v>
      </c>
      <c r="CU68" s="22">
        <f t="shared" si="50"/>
        <v>0</v>
      </c>
      <c r="CV68" s="22">
        <f t="shared" si="51"/>
        <v>1</v>
      </c>
      <c r="CW68" s="22">
        <f t="shared" si="52"/>
        <v>0</v>
      </c>
      <c r="CX68" s="22">
        <f t="shared" si="53"/>
        <v>0</v>
      </c>
      <c r="CY68" s="22">
        <f t="shared" si="54"/>
        <v>0</v>
      </c>
      <c r="CZ68" s="22">
        <f t="shared" si="55"/>
        <v>1</v>
      </c>
      <c r="DA68" s="22">
        <f t="shared" si="56"/>
        <v>0</v>
      </c>
      <c r="DB68" s="22">
        <f t="shared" si="57"/>
        <v>0</v>
      </c>
      <c r="DC68" s="22">
        <f t="shared" si="58"/>
        <v>0</v>
      </c>
      <c r="DD68" s="22">
        <f t="shared" si="59"/>
        <v>0</v>
      </c>
      <c r="DE68" s="22">
        <f t="shared" si="60"/>
        <v>0</v>
      </c>
      <c r="DF68" s="22">
        <f t="shared" si="61"/>
        <v>0</v>
      </c>
      <c r="DG68" s="22">
        <f t="shared" si="62"/>
        <v>1</v>
      </c>
      <c r="DH68" s="22">
        <f t="shared" si="63"/>
        <v>0</v>
      </c>
      <c r="DI68" s="22">
        <f t="shared" si="64"/>
        <v>0</v>
      </c>
      <c r="DJ68" s="22">
        <f t="shared" si="65"/>
        <v>0</v>
      </c>
      <c r="DK68" s="22">
        <f t="shared" si="66"/>
        <v>0</v>
      </c>
      <c r="DL68" s="22">
        <f t="shared" si="67"/>
        <v>0</v>
      </c>
      <c r="DM68" s="22">
        <f t="shared" si="68"/>
        <v>1</v>
      </c>
      <c r="DN68" s="22">
        <f t="shared" si="69"/>
        <v>0</v>
      </c>
      <c r="DO68" s="22" t="s">
        <v>266</v>
      </c>
      <c r="DP68" s="23">
        <f t="shared" si="34"/>
        <v>4</v>
      </c>
      <c r="DQ68" s="24">
        <f t="shared" si="35"/>
        <v>2</v>
      </c>
      <c r="DR68" s="25">
        <f t="shared" si="36"/>
        <v>6</v>
      </c>
    </row>
    <row r="69" spans="1:122" ht="54.75" customHeight="1" thickBot="1" x14ac:dyDescent="0.25">
      <c r="A69" s="1" t="s">
        <v>247</v>
      </c>
      <c r="B69" s="56" t="s">
        <v>297</v>
      </c>
      <c r="C69" s="2" t="s">
        <v>286</v>
      </c>
      <c r="D69" s="3" t="s">
        <v>124</v>
      </c>
      <c r="E69" s="67">
        <v>3</v>
      </c>
      <c r="F69" s="68">
        <v>8</v>
      </c>
      <c r="G69" s="69">
        <v>0</v>
      </c>
      <c r="H69" s="70">
        <v>4</v>
      </c>
      <c r="I69" s="71">
        <v>9</v>
      </c>
      <c r="J69" s="71">
        <v>0</v>
      </c>
      <c r="K69" s="72">
        <v>0</v>
      </c>
      <c r="L69" s="40"/>
      <c r="M69" s="27">
        <v>1</v>
      </c>
      <c r="N69" s="41"/>
      <c r="O69" s="42"/>
      <c r="P69" s="27"/>
      <c r="Q69" s="27"/>
      <c r="R69" s="59">
        <f t="shared" si="27"/>
        <v>3</v>
      </c>
      <c r="S69" s="60">
        <f t="shared" si="28"/>
        <v>9</v>
      </c>
      <c r="T69" s="92">
        <f t="shared" si="29"/>
        <v>0</v>
      </c>
      <c r="U69" s="50">
        <v>3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6</v>
      </c>
      <c r="AB69" s="50">
        <v>0</v>
      </c>
      <c r="AC69" s="50">
        <v>0</v>
      </c>
      <c r="AD69" s="50">
        <v>0</v>
      </c>
      <c r="AE69" s="50">
        <v>1</v>
      </c>
      <c r="AF69" s="50">
        <v>0</v>
      </c>
      <c r="AG69" s="50">
        <v>2</v>
      </c>
      <c r="AH69" s="50">
        <v>0</v>
      </c>
      <c r="AI69" s="50">
        <v>0</v>
      </c>
      <c r="AJ69" s="50">
        <v>0</v>
      </c>
      <c r="AK69" s="50">
        <v>1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 t="s">
        <v>266</v>
      </c>
      <c r="AS69" s="50">
        <v>0</v>
      </c>
      <c r="AT69" s="50">
        <v>0</v>
      </c>
      <c r="AU69" s="50">
        <v>0</v>
      </c>
      <c r="AV69" s="50">
        <v>0</v>
      </c>
      <c r="AW69" s="50">
        <v>1</v>
      </c>
      <c r="AX69" s="50">
        <v>0</v>
      </c>
      <c r="AY69" s="50">
        <v>0</v>
      </c>
      <c r="AZ69" s="85" t="s">
        <v>266</v>
      </c>
      <c r="BA69" s="86">
        <f t="shared" si="37"/>
        <v>14</v>
      </c>
      <c r="BB69" s="87">
        <f t="shared" si="38"/>
        <v>0</v>
      </c>
      <c r="BC69" s="88">
        <f t="shared" si="31"/>
        <v>14</v>
      </c>
      <c r="BD69" s="18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>
        <v>1</v>
      </c>
      <c r="BS69" s="19"/>
      <c r="BT69" s="19"/>
      <c r="BU69" s="19"/>
      <c r="BV69" s="19"/>
      <c r="BW69" s="19"/>
      <c r="BX69" s="19"/>
      <c r="BY69" s="19"/>
      <c r="BZ69" s="19">
        <v>1</v>
      </c>
      <c r="CA69" s="19"/>
      <c r="CB69" s="19"/>
      <c r="CC69" s="19"/>
      <c r="CD69" s="19"/>
      <c r="CE69" s="19"/>
      <c r="CF69" s="19"/>
      <c r="CG69" s="19"/>
      <c r="CH69" s="19"/>
      <c r="CI69" s="20"/>
      <c r="CJ69" s="21">
        <f t="shared" si="39"/>
        <v>3</v>
      </c>
      <c r="CK69" s="22">
        <f t="shared" si="40"/>
        <v>0</v>
      </c>
      <c r="CL69" s="22">
        <f t="shared" si="41"/>
        <v>0</v>
      </c>
      <c r="CM69" s="22">
        <f t="shared" si="42"/>
        <v>0</v>
      </c>
      <c r="CN69" s="22">
        <f t="shared" si="43"/>
        <v>0</v>
      </c>
      <c r="CO69" s="22">
        <f t="shared" si="44"/>
        <v>0</v>
      </c>
      <c r="CP69" s="22">
        <f t="shared" si="45"/>
        <v>6</v>
      </c>
      <c r="CQ69" s="22">
        <f t="shared" si="46"/>
        <v>0</v>
      </c>
      <c r="CR69" s="22">
        <f t="shared" si="47"/>
        <v>0</v>
      </c>
      <c r="CS69" s="22">
        <f t="shared" si="48"/>
        <v>0</v>
      </c>
      <c r="CT69" s="22">
        <f t="shared" si="49"/>
        <v>1</v>
      </c>
      <c r="CU69" s="22">
        <f t="shared" si="50"/>
        <v>0</v>
      </c>
      <c r="CV69" s="22">
        <f t="shared" si="51"/>
        <v>2</v>
      </c>
      <c r="CW69" s="22">
        <f t="shared" si="52"/>
        <v>0</v>
      </c>
      <c r="CX69" s="22">
        <f t="shared" si="53"/>
        <v>1</v>
      </c>
      <c r="CY69" s="22">
        <f t="shared" si="54"/>
        <v>0</v>
      </c>
      <c r="CZ69" s="22">
        <f t="shared" si="55"/>
        <v>1</v>
      </c>
      <c r="DA69" s="22">
        <f t="shared" si="56"/>
        <v>0</v>
      </c>
      <c r="DB69" s="22">
        <f t="shared" si="57"/>
        <v>0</v>
      </c>
      <c r="DC69" s="22">
        <f t="shared" si="58"/>
        <v>0</v>
      </c>
      <c r="DD69" s="22">
        <f t="shared" si="59"/>
        <v>0</v>
      </c>
      <c r="DE69" s="22">
        <f t="shared" si="60"/>
        <v>0</v>
      </c>
      <c r="DF69" s="22">
        <f t="shared" si="61"/>
        <v>1</v>
      </c>
      <c r="DG69" s="22">
        <f>SUM(AR69,CA69)</f>
        <v>0</v>
      </c>
      <c r="DH69" s="22">
        <f t="shared" si="63"/>
        <v>0</v>
      </c>
      <c r="DI69" s="22">
        <f t="shared" si="64"/>
        <v>0</v>
      </c>
      <c r="DJ69" s="22">
        <f t="shared" si="65"/>
        <v>0</v>
      </c>
      <c r="DK69" s="22">
        <f t="shared" si="66"/>
        <v>0</v>
      </c>
      <c r="DL69" s="22">
        <f t="shared" si="67"/>
        <v>1</v>
      </c>
      <c r="DM69" s="22">
        <f t="shared" si="68"/>
        <v>0</v>
      </c>
      <c r="DN69" s="22">
        <f t="shared" si="69"/>
        <v>0</v>
      </c>
      <c r="DO69" s="22" t="s">
        <v>266</v>
      </c>
      <c r="DP69" s="23">
        <f t="shared" si="34"/>
        <v>16</v>
      </c>
      <c r="DQ69" s="24">
        <f t="shared" si="35"/>
        <v>0</v>
      </c>
      <c r="DR69" s="25">
        <f t="shared" si="36"/>
        <v>16</v>
      </c>
    </row>
    <row r="70" spans="1:122" ht="29.25" customHeight="1" thickBot="1" x14ac:dyDescent="0.25">
      <c r="A70" s="1" t="s">
        <v>5</v>
      </c>
      <c r="B70" s="55" t="s">
        <v>125</v>
      </c>
      <c r="C70" s="2" t="s">
        <v>286</v>
      </c>
      <c r="D70" s="3" t="s">
        <v>126</v>
      </c>
      <c r="E70" s="67">
        <v>3</v>
      </c>
      <c r="F70" s="68">
        <v>6</v>
      </c>
      <c r="G70" s="69">
        <v>0</v>
      </c>
      <c r="H70" s="70">
        <v>3</v>
      </c>
      <c r="I70" s="71">
        <v>6</v>
      </c>
      <c r="J70" s="71">
        <v>0</v>
      </c>
      <c r="K70" s="72">
        <v>0</v>
      </c>
      <c r="L70" s="40"/>
      <c r="M70" s="27"/>
      <c r="N70" s="41"/>
      <c r="O70" s="42"/>
      <c r="P70" s="27"/>
      <c r="Q70" s="27"/>
      <c r="R70" s="59">
        <f t="shared" si="27"/>
        <v>3</v>
      </c>
      <c r="S70" s="60">
        <f t="shared" si="28"/>
        <v>6</v>
      </c>
      <c r="T70" s="92">
        <f t="shared" si="29"/>
        <v>0</v>
      </c>
      <c r="U70" s="50">
        <v>3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3</v>
      </c>
      <c r="AB70" s="50">
        <v>0</v>
      </c>
      <c r="AC70" s="50">
        <v>2</v>
      </c>
      <c r="AD70" s="50">
        <v>0</v>
      </c>
      <c r="AE70" s="50">
        <v>0</v>
      </c>
      <c r="AF70" s="50">
        <v>0</v>
      </c>
      <c r="AG70" s="50">
        <v>2</v>
      </c>
      <c r="AH70" s="50">
        <v>0</v>
      </c>
      <c r="AI70" s="50">
        <v>0</v>
      </c>
      <c r="AJ70" s="50">
        <v>0</v>
      </c>
      <c r="AK70" s="50">
        <v>1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 t="s">
        <v>266</v>
      </c>
      <c r="AS70" s="50">
        <v>0</v>
      </c>
      <c r="AT70" s="50">
        <v>0</v>
      </c>
      <c r="AU70" s="50">
        <v>0</v>
      </c>
      <c r="AV70" s="50">
        <v>0</v>
      </c>
      <c r="AW70" s="50">
        <v>1</v>
      </c>
      <c r="AX70" s="50">
        <v>0</v>
      </c>
      <c r="AY70" s="50">
        <v>0</v>
      </c>
      <c r="AZ70" s="85">
        <v>1</v>
      </c>
      <c r="BA70" s="86">
        <f t="shared" si="37"/>
        <v>12</v>
      </c>
      <c r="BB70" s="87">
        <f t="shared" si="38"/>
        <v>1</v>
      </c>
      <c r="BC70" s="88">
        <f t="shared" si="31"/>
        <v>13</v>
      </c>
      <c r="BD70" s="18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20"/>
      <c r="CJ70" s="21">
        <f t="shared" si="39"/>
        <v>3</v>
      </c>
      <c r="CK70" s="22">
        <f t="shared" si="40"/>
        <v>0</v>
      </c>
      <c r="CL70" s="22">
        <f t="shared" si="41"/>
        <v>0</v>
      </c>
      <c r="CM70" s="22">
        <f t="shared" si="42"/>
        <v>0</v>
      </c>
      <c r="CN70" s="22">
        <f t="shared" si="43"/>
        <v>0</v>
      </c>
      <c r="CO70" s="22">
        <f t="shared" si="44"/>
        <v>0</v>
      </c>
      <c r="CP70" s="22">
        <f t="shared" si="45"/>
        <v>3</v>
      </c>
      <c r="CQ70" s="22">
        <f t="shared" si="46"/>
        <v>0</v>
      </c>
      <c r="CR70" s="22">
        <f t="shared" si="47"/>
        <v>2</v>
      </c>
      <c r="CS70" s="22">
        <f t="shared" si="48"/>
        <v>0</v>
      </c>
      <c r="CT70" s="22">
        <f t="shared" si="49"/>
        <v>0</v>
      </c>
      <c r="CU70" s="22">
        <f t="shared" si="50"/>
        <v>0</v>
      </c>
      <c r="CV70" s="22">
        <f t="shared" si="51"/>
        <v>2</v>
      </c>
      <c r="CW70" s="22">
        <f t="shared" si="52"/>
        <v>0</v>
      </c>
      <c r="CX70" s="22">
        <f t="shared" si="53"/>
        <v>0</v>
      </c>
      <c r="CY70" s="22">
        <f t="shared" si="54"/>
        <v>0</v>
      </c>
      <c r="CZ70" s="22">
        <f t="shared" si="55"/>
        <v>1</v>
      </c>
      <c r="DA70" s="22">
        <f t="shared" si="56"/>
        <v>0</v>
      </c>
      <c r="DB70" s="22">
        <f t="shared" si="57"/>
        <v>0</v>
      </c>
      <c r="DC70" s="22">
        <f t="shared" si="58"/>
        <v>0</v>
      </c>
      <c r="DD70" s="22">
        <f t="shared" si="59"/>
        <v>0</v>
      </c>
      <c r="DE70" s="22">
        <f t="shared" si="60"/>
        <v>0</v>
      </c>
      <c r="DF70" s="22">
        <f t="shared" si="61"/>
        <v>0</v>
      </c>
      <c r="DG70" s="22" t="s">
        <v>266</v>
      </c>
      <c r="DH70" s="22">
        <f t="shared" si="63"/>
        <v>0</v>
      </c>
      <c r="DI70" s="22">
        <f t="shared" si="64"/>
        <v>0</v>
      </c>
      <c r="DJ70" s="22">
        <f t="shared" si="65"/>
        <v>0</v>
      </c>
      <c r="DK70" s="22">
        <f t="shared" si="66"/>
        <v>0</v>
      </c>
      <c r="DL70" s="22">
        <f t="shared" si="67"/>
        <v>1</v>
      </c>
      <c r="DM70" s="22">
        <f t="shared" si="68"/>
        <v>0</v>
      </c>
      <c r="DN70" s="22">
        <f t="shared" si="69"/>
        <v>0</v>
      </c>
      <c r="DO70" s="22">
        <f t="shared" si="70"/>
        <v>1</v>
      </c>
      <c r="DP70" s="23">
        <f t="shared" si="34"/>
        <v>12</v>
      </c>
      <c r="DQ70" s="24">
        <f t="shared" si="35"/>
        <v>1</v>
      </c>
      <c r="DR70" s="25">
        <f t="shared" si="36"/>
        <v>13</v>
      </c>
    </row>
    <row r="71" spans="1:122" ht="29.25" customHeight="1" thickBot="1" x14ac:dyDescent="0.25">
      <c r="A71" s="1" t="s">
        <v>221</v>
      </c>
      <c r="B71" s="55" t="s">
        <v>274</v>
      </c>
      <c r="C71" s="2" t="s">
        <v>286</v>
      </c>
      <c r="D71" s="3" t="s">
        <v>287</v>
      </c>
      <c r="E71" s="67">
        <v>3</v>
      </c>
      <c r="F71" s="68">
        <v>6</v>
      </c>
      <c r="G71" s="69">
        <v>0</v>
      </c>
      <c r="H71" s="70">
        <v>3</v>
      </c>
      <c r="I71" s="71">
        <v>6</v>
      </c>
      <c r="J71" s="71">
        <v>0</v>
      </c>
      <c r="K71" s="72">
        <v>0</v>
      </c>
      <c r="L71" s="40"/>
      <c r="M71" s="27"/>
      <c r="N71" s="41"/>
      <c r="O71" s="42"/>
      <c r="P71" s="27"/>
      <c r="Q71" s="27"/>
      <c r="R71" s="59">
        <f t="shared" si="27"/>
        <v>3</v>
      </c>
      <c r="S71" s="60">
        <f t="shared" si="28"/>
        <v>6</v>
      </c>
      <c r="T71" s="92">
        <f t="shared" si="29"/>
        <v>0</v>
      </c>
      <c r="U71" s="50">
        <v>4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6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3</v>
      </c>
      <c r="AH71" s="50">
        <v>0</v>
      </c>
      <c r="AI71" s="50">
        <v>0</v>
      </c>
      <c r="AJ71" s="50">
        <v>0</v>
      </c>
      <c r="AK71" s="50">
        <v>2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1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1</v>
      </c>
      <c r="AX71" s="50">
        <v>0</v>
      </c>
      <c r="AY71" s="50">
        <v>1</v>
      </c>
      <c r="AZ71" s="85">
        <v>0</v>
      </c>
      <c r="BA71" s="86">
        <f t="shared" si="37"/>
        <v>18</v>
      </c>
      <c r="BB71" s="87">
        <f t="shared" si="38"/>
        <v>0</v>
      </c>
      <c r="BC71" s="88">
        <f t="shared" si="31"/>
        <v>18</v>
      </c>
      <c r="BD71" s="18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20"/>
      <c r="CJ71" s="21">
        <f t="shared" si="39"/>
        <v>4</v>
      </c>
      <c r="CK71" s="22">
        <f t="shared" si="40"/>
        <v>0</v>
      </c>
      <c r="CL71" s="22">
        <f t="shared" si="41"/>
        <v>0</v>
      </c>
      <c r="CM71" s="22">
        <f t="shared" si="42"/>
        <v>0</v>
      </c>
      <c r="CN71" s="22">
        <f t="shared" si="43"/>
        <v>0</v>
      </c>
      <c r="CO71" s="22">
        <f t="shared" si="44"/>
        <v>0</v>
      </c>
      <c r="CP71" s="22">
        <f t="shared" si="45"/>
        <v>6</v>
      </c>
      <c r="CQ71" s="22">
        <f t="shared" si="46"/>
        <v>0</v>
      </c>
      <c r="CR71" s="22">
        <f t="shared" si="47"/>
        <v>0</v>
      </c>
      <c r="CS71" s="22">
        <f t="shared" si="48"/>
        <v>0</v>
      </c>
      <c r="CT71" s="22">
        <f t="shared" si="49"/>
        <v>0</v>
      </c>
      <c r="CU71" s="22">
        <f t="shared" si="50"/>
        <v>0</v>
      </c>
      <c r="CV71" s="22">
        <f t="shared" si="51"/>
        <v>3</v>
      </c>
      <c r="CW71" s="22">
        <f t="shared" si="52"/>
        <v>0</v>
      </c>
      <c r="CX71" s="22">
        <f t="shared" si="53"/>
        <v>0</v>
      </c>
      <c r="CY71" s="22">
        <f t="shared" si="54"/>
        <v>0</v>
      </c>
      <c r="CZ71" s="22">
        <f t="shared" si="55"/>
        <v>2</v>
      </c>
      <c r="DA71" s="22">
        <f t="shared" si="56"/>
        <v>0</v>
      </c>
      <c r="DB71" s="22">
        <f t="shared" si="57"/>
        <v>0</v>
      </c>
      <c r="DC71" s="22">
        <f t="shared" si="58"/>
        <v>0</v>
      </c>
      <c r="DD71" s="22">
        <f t="shared" si="59"/>
        <v>0</v>
      </c>
      <c r="DE71" s="22">
        <f t="shared" si="60"/>
        <v>0</v>
      </c>
      <c r="DF71" s="22">
        <f t="shared" si="61"/>
        <v>1</v>
      </c>
      <c r="DG71" s="22">
        <f t="shared" si="62"/>
        <v>0</v>
      </c>
      <c r="DH71" s="22">
        <f t="shared" si="63"/>
        <v>0</v>
      </c>
      <c r="DI71" s="22">
        <f t="shared" si="64"/>
        <v>0</v>
      </c>
      <c r="DJ71" s="22">
        <f t="shared" si="65"/>
        <v>0</v>
      </c>
      <c r="DK71" s="22">
        <f t="shared" si="66"/>
        <v>0</v>
      </c>
      <c r="DL71" s="22">
        <f t="shared" si="67"/>
        <v>1</v>
      </c>
      <c r="DM71" s="22">
        <f t="shared" si="68"/>
        <v>0</v>
      </c>
      <c r="DN71" s="22">
        <f t="shared" si="69"/>
        <v>1</v>
      </c>
      <c r="DO71" s="22">
        <f t="shared" si="70"/>
        <v>0</v>
      </c>
      <c r="DP71" s="23">
        <f t="shared" si="34"/>
        <v>18</v>
      </c>
      <c r="DQ71" s="24">
        <f t="shared" si="35"/>
        <v>0</v>
      </c>
      <c r="DR71" s="25">
        <f t="shared" si="36"/>
        <v>18</v>
      </c>
    </row>
    <row r="72" spans="1:122" ht="42.75" customHeight="1" thickBot="1" x14ac:dyDescent="0.25">
      <c r="A72" s="1" t="s">
        <v>221</v>
      </c>
      <c r="B72" s="55" t="s">
        <v>130</v>
      </c>
      <c r="C72" s="2" t="s">
        <v>286</v>
      </c>
      <c r="D72" s="3" t="s">
        <v>131</v>
      </c>
      <c r="E72" s="67">
        <v>6</v>
      </c>
      <c r="F72" s="68">
        <v>12</v>
      </c>
      <c r="G72" s="69">
        <v>0</v>
      </c>
      <c r="H72" s="70">
        <v>6</v>
      </c>
      <c r="I72" s="71">
        <v>12</v>
      </c>
      <c r="J72" s="71">
        <v>0</v>
      </c>
      <c r="K72" s="72">
        <v>0</v>
      </c>
      <c r="L72" s="40"/>
      <c r="M72" s="27"/>
      <c r="N72" s="41"/>
      <c r="O72" s="42"/>
      <c r="P72" s="27"/>
      <c r="Q72" s="27"/>
      <c r="R72" s="59">
        <f t="shared" si="27"/>
        <v>6</v>
      </c>
      <c r="S72" s="60">
        <f t="shared" si="28"/>
        <v>12</v>
      </c>
      <c r="T72" s="92">
        <f t="shared" si="29"/>
        <v>0</v>
      </c>
      <c r="U72" s="50">
        <v>5</v>
      </c>
      <c r="V72" s="50">
        <v>0</v>
      </c>
      <c r="W72" s="50">
        <v>1</v>
      </c>
      <c r="X72" s="50">
        <v>0</v>
      </c>
      <c r="Y72" s="50">
        <v>0</v>
      </c>
      <c r="Z72" s="50">
        <v>0</v>
      </c>
      <c r="AA72" s="50">
        <v>8</v>
      </c>
      <c r="AB72" s="50">
        <v>0</v>
      </c>
      <c r="AC72" s="50">
        <v>2</v>
      </c>
      <c r="AD72" s="50">
        <v>0</v>
      </c>
      <c r="AE72" s="50">
        <v>0</v>
      </c>
      <c r="AF72" s="50">
        <v>0</v>
      </c>
      <c r="AG72" s="50">
        <v>4</v>
      </c>
      <c r="AH72" s="50">
        <v>0</v>
      </c>
      <c r="AI72" s="50">
        <v>0</v>
      </c>
      <c r="AJ72" s="50">
        <v>0</v>
      </c>
      <c r="AK72" s="50">
        <v>2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1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1</v>
      </c>
      <c r="AX72" s="50">
        <v>0</v>
      </c>
      <c r="AY72" s="50">
        <v>0</v>
      </c>
      <c r="AZ72" s="85">
        <v>1</v>
      </c>
      <c r="BA72" s="86">
        <f t="shared" si="37"/>
        <v>24</v>
      </c>
      <c r="BB72" s="87">
        <f t="shared" si="38"/>
        <v>1</v>
      </c>
      <c r="BC72" s="88">
        <f t="shared" si="31"/>
        <v>25</v>
      </c>
      <c r="BD72" s="26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8"/>
      <c r="CJ72" s="21">
        <f t="shared" si="39"/>
        <v>5</v>
      </c>
      <c r="CK72" s="22">
        <f t="shared" si="40"/>
        <v>0</v>
      </c>
      <c r="CL72" s="22">
        <f t="shared" si="41"/>
        <v>1</v>
      </c>
      <c r="CM72" s="22">
        <f t="shared" si="42"/>
        <v>0</v>
      </c>
      <c r="CN72" s="22">
        <f t="shared" si="43"/>
        <v>0</v>
      </c>
      <c r="CO72" s="22">
        <f t="shared" si="44"/>
        <v>0</v>
      </c>
      <c r="CP72" s="22">
        <f t="shared" si="45"/>
        <v>8</v>
      </c>
      <c r="CQ72" s="22">
        <f t="shared" si="46"/>
        <v>0</v>
      </c>
      <c r="CR72" s="22">
        <f t="shared" si="47"/>
        <v>2</v>
      </c>
      <c r="CS72" s="22">
        <f t="shared" si="48"/>
        <v>0</v>
      </c>
      <c r="CT72" s="22">
        <f t="shared" si="49"/>
        <v>0</v>
      </c>
      <c r="CU72" s="22">
        <f t="shared" si="50"/>
        <v>0</v>
      </c>
      <c r="CV72" s="22">
        <f t="shared" si="51"/>
        <v>4</v>
      </c>
      <c r="CW72" s="22">
        <f t="shared" si="52"/>
        <v>0</v>
      </c>
      <c r="CX72" s="22">
        <f t="shared" si="53"/>
        <v>0</v>
      </c>
      <c r="CY72" s="22">
        <f t="shared" si="54"/>
        <v>0</v>
      </c>
      <c r="CZ72" s="22">
        <f t="shared" si="55"/>
        <v>2</v>
      </c>
      <c r="DA72" s="22">
        <f t="shared" si="56"/>
        <v>0</v>
      </c>
      <c r="DB72" s="22">
        <f t="shared" si="57"/>
        <v>0</v>
      </c>
      <c r="DC72" s="22">
        <f t="shared" si="58"/>
        <v>0</v>
      </c>
      <c r="DD72" s="22">
        <f t="shared" si="59"/>
        <v>0</v>
      </c>
      <c r="DE72" s="22">
        <f t="shared" si="60"/>
        <v>0</v>
      </c>
      <c r="DF72" s="22">
        <f t="shared" si="61"/>
        <v>1</v>
      </c>
      <c r="DG72" s="22">
        <f t="shared" si="62"/>
        <v>0</v>
      </c>
      <c r="DH72" s="22">
        <f t="shared" si="63"/>
        <v>0</v>
      </c>
      <c r="DI72" s="22">
        <f t="shared" si="64"/>
        <v>0</v>
      </c>
      <c r="DJ72" s="22">
        <f t="shared" si="65"/>
        <v>0</v>
      </c>
      <c r="DK72" s="22">
        <f t="shared" si="66"/>
        <v>0</v>
      </c>
      <c r="DL72" s="22">
        <f t="shared" si="67"/>
        <v>1</v>
      </c>
      <c r="DM72" s="22">
        <f t="shared" si="68"/>
        <v>0</v>
      </c>
      <c r="DN72" s="22">
        <f t="shared" si="69"/>
        <v>0</v>
      </c>
      <c r="DO72" s="22">
        <f t="shared" si="70"/>
        <v>1</v>
      </c>
      <c r="DP72" s="23">
        <f t="shared" si="34"/>
        <v>24</v>
      </c>
      <c r="DQ72" s="24">
        <f t="shared" si="35"/>
        <v>1</v>
      </c>
      <c r="DR72" s="25">
        <f t="shared" si="36"/>
        <v>25</v>
      </c>
    </row>
    <row r="73" spans="1:122" ht="29.25" customHeight="1" thickBot="1" x14ac:dyDescent="0.25">
      <c r="A73" s="1" t="s">
        <v>221</v>
      </c>
      <c r="B73" s="56" t="s">
        <v>129</v>
      </c>
      <c r="C73" s="2" t="s">
        <v>286</v>
      </c>
      <c r="D73" s="3" t="s">
        <v>248</v>
      </c>
      <c r="E73" s="67">
        <v>6</v>
      </c>
      <c r="F73" s="68">
        <v>12</v>
      </c>
      <c r="G73" s="69">
        <v>0</v>
      </c>
      <c r="H73" s="70">
        <v>6</v>
      </c>
      <c r="I73" s="71">
        <v>12</v>
      </c>
      <c r="J73" s="71">
        <v>0</v>
      </c>
      <c r="K73" s="72">
        <v>0</v>
      </c>
      <c r="L73" s="40"/>
      <c r="M73" s="27"/>
      <c r="N73" s="41"/>
      <c r="O73" s="42"/>
      <c r="P73" s="27"/>
      <c r="Q73" s="27"/>
      <c r="R73" s="59">
        <f t="shared" si="27"/>
        <v>6</v>
      </c>
      <c r="S73" s="60">
        <f t="shared" si="28"/>
        <v>12</v>
      </c>
      <c r="T73" s="92">
        <f t="shared" si="29"/>
        <v>0</v>
      </c>
      <c r="U73" s="50">
        <v>6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11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3</v>
      </c>
      <c r="AH73" s="50">
        <v>0</v>
      </c>
      <c r="AI73" s="50">
        <v>0</v>
      </c>
      <c r="AJ73" s="50">
        <v>0</v>
      </c>
      <c r="AK73" s="50">
        <v>2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1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1</v>
      </c>
      <c r="AX73" s="50">
        <v>0</v>
      </c>
      <c r="AY73" s="50">
        <v>0</v>
      </c>
      <c r="AZ73" s="85">
        <v>1</v>
      </c>
      <c r="BA73" s="86">
        <f t="shared" si="37"/>
        <v>24</v>
      </c>
      <c r="BB73" s="87">
        <f t="shared" si="38"/>
        <v>1</v>
      </c>
      <c r="BC73" s="88">
        <f t="shared" si="31"/>
        <v>25</v>
      </c>
      <c r="BD73" s="29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1"/>
      <c r="CJ73" s="21">
        <f t="shared" si="39"/>
        <v>6</v>
      </c>
      <c r="CK73" s="22">
        <f t="shared" si="40"/>
        <v>0</v>
      </c>
      <c r="CL73" s="22">
        <f t="shared" si="41"/>
        <v>0</v>
      </c>
      <c r="CM73" s="22">
        <f t="shared" si="42"/>
        <v>0</v>
      </c>
      <c r="CN73" s="22">
        <f t="shared" si="43"/>
        <v>0</v>
      </c>
      <c r="CO73" s="22">
        <f t="shared" si="44"/>
        <v>0</v>
      </c>
      <c r="CP73" s="22">
        <f t="shared" si="45"/>
        <v>11</v>
      </c>
      <c r="CQ73" s="22">
        <f t="shared" si="46"/>
        <v>0</v>
      </c>
      <c r="CR73" s="22">
        <f t="shared" si="47"/>
        <v>0</v>
      </c>
      <c r="CS73" s="22">
        <f t="shared" si="48"/>
        <v>0</v>
      </c>
      <c r="CT73" s="22">
        <f t="shared" si="49"/>
        <v>0</v>
      </c>
      <c r="CU73" s="22">
        <f t="shared" si="50"/>
        <v>0</v>
      </c>
      <c r="CV73" s="22">
        <f t="shared" si="51"/>
        <v>3</v>
      </c>
      <c r="CW73" s="22">
        <f t="shared" si="52"/>
        <v>0</v>
      </c>
      <c r="CX73" s="22">
        <f t="shared" si="53"/>
        <v>0</v>
      </c>
      <c r="CY73" s="22">
        <f t="shared" si="54"/>
        <v>0</v>
      </c>
      <c r="CZ73" s="22">
        <f t="shared" si="55"/>
        <v>2</v>
      </c>
      <c r="DA73" s="22">
        <f t="shared" si="56"/>
        <v>0</v>
      </c>
      <c r="DB73" s="22">
        <f t="shared" si="57"/>
        <v>0</v>
      </c>
      <c r="DC73" s="22">
        <f t="shared" si="58"/>
        <v>0</v>
      </c>
      <c r="DD73" s="22">
        <f t="shared" si="59"/>
        <v>0</v>
      </c>
      <c r="DE73" s="22">
        <f t="shared" si="60"/>
        <v>0</v>
      </c>
      <c r="DF73" s="22">
        <f t="shared" si="61"/>
        <v>1</v>
      </c>
      <c r="DG73" s="22">
        <f t="shared" si="62"/>
        <v>0</v>
      </c>
      <c r="DH73" s="22">
        <f t="shared" si="63"/>
        <v>0</v>
      </c>
      <c r="DI73" s="22">
        <f t="shared" si="64"/>
        <v>0</v>
      </c>
      <c r="DJ73" s="22">
        <f t="shared" si="65"/>
        <v>0</v>
      </c>
      <c r="DK73" s="22">
        <f t="shared" si="66"/>
        <v>0</v>
      </c>
      <c r="DL73" s="22">
        <f t="shared" si="67"/>
        <v>1</v>
      </c>
      <c r="DM73" s="22">
        <f t="shared" si="68"/>
        <v>0</v>
      </c>
      <c r="DN73" s="22">
        <f t="shared" si="69"/>
        <v>0</v>
      </c>
      <c r="DO73" s="22">
        <f t="shared" si="70"/>
        <v>1</v>
      </c>
      <c r="DP73" s="23">
        <f t="shared" si="34"/>
        <v>24</v>
      </c>
      <c r="DQ73" s="24">
        <f t="shared" si="35"/>
        <v>1</v>
      </c>
      <c r="DR73" s="25">
        <f t="shared" si="36"/>
        <v>25</v>
      </c>
    </row>
    <row r="74" spans="1:122" ht="29.25" customHeight="1" thickBot="1" x14ac:dyDescent="0.25">
      <c r="A74" s="1" t="s">
        <v>221</v>
      </c>
      <c r="B74" s="55" t="s">
        <v>132</v>
      </c>
      <c r="C74" s="2" t="s">
        <v>286</v>
      </c>
      <c r="D74" s="3" t="s">
        <v>133</v>
      </c>
      <c r="E74" s="67">
        <v>5</v>
      </c>
      <c r="F74" s="68">
        <v>12</v>
      </c>
      <c r="G74" s="69">
        <v>0</v>
      </c>
      <c r="H74" s="70">
        <v>5</v>
      </c>
      <c r="I74" s="71">
        <v>12</v>
      </c>
      <c r="J74" s="71">
        <v>0</v>
      </c>
      <c r="K74" s="72">
        <v>0</v>
      </c>
      <c r="L74" s="40"/>
      <c r="M74" s="27"/>
      <c r="N74" s="41"/>
      <c r="O74" s="42"/>
      <c r="P74" s="27"/>
      <c r="Q74" s="27"/>
      <c r="R74" s="59">
        <f t="shared" si="27"/>
        <v>5</v>
      </c>
      <c r="S74" s="60">
        <f t="shared" si="28"/>
        <v>12</v>
      </c>
      <c r="T74" s="92">
        <f t="shared" si="29"/>
        <v>0</v>
      </c>
      <c r="U74" s="51">
        <v>4</v>
      </c>
      <c r="V74" s="51">
        <v>0</v>
      </c>
      <c r="W74" s="51">
        <v>1</v>
      </c>
      <c r="X74" s="51">
        <v>0</v>
      </c>
      <c r="Y74" s="51">
        <v>0</v>
      </c>
      <c r="Z74" s="51">
        <v>0</v>
      </c>
      <c r="AA74" s="51">
        <v>8</v>
      </c>
      <c r="AB74" s="51">
        <v>0</v>
      </c>
      <c r="AC74" s="51">
        <v>1</v>
      </c>
      <c r="AD74" s="51">
        <v>0</v>
      </c>
      <c r="AE74" s="51">
        <v>0</v>
      </c>
      <c r="AF74" s="51">
        <v>0</v>
      </c>
      <c r="AG74" s="51">
        <v>5</v>
      </c>
      <c r="AH74" s="51">
        <v>0</v>
      </c>
      <c r="AI74" s="51">
        <v>0</v>
      </c>
      <c r="AJ74" s="51">
        <v>0</v>
      </c>
      <c r="AK74" s="51">
        <v>2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1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1</v>
      </c>
      <c r="AX74" s="51">
        <v>0</v>
      </c>
      <c r="AY74" s="51">
        <v>0</v>
      </c>
      <c r="AZ74" s="89">
        <v>1</v>
      </c>
      <c r="BA74" s="86">
        <f t="shared" si="37"/>
        <v>23</v>
      </c>
      <c r="BB74" s="87">
        <f t="shared" si="38"/>
        <v>1</v>
      </c>
      <c r="BC74" s="88">
        <f t="shared" si="31"/>
        <v>24</v>
      </c>
      <c r="BD74" s="26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8"/>
      <c r="CJ74" s="21">
        <f t="shared" si="39"/>
        <v>4</v>
      </c>
      <c r="CK74" s="22">
        <f t="shared" si="40"/>
        <v>0</v>
      </c>
      <c r="CL74" s="22">
        <f t="shared" si="41"/>
        <v>1</v>
      </c>
      <c r="CM74" s="22">
        <f t="shared" si="42"/>
        <v>0</v>
      </c>
      <c r="CN74" s="22">
        <f t="shared" si="43"/>
        <v>0</v>
      </c>
      <c r="CO74" s="22">
        <f t="shared" si="44"/>
        <v>0</v>
      </c>
      <c r="CP74" s="22">
        <f t="shared" si="45"/>
        <v>8</v>
      </c>
      <c r="CQ74" s="22">
        <f t="shared" si="46"/>
        <v>0</v>
      </c>
      <c r="CR74" s="22">
        <f t="shared" si="47"/>
        <v>1</v>
      </c>
      <c r="CS74" s="22">
        <f t="shared" si="48"/>
        <v>0</v>
      </c>
      <c r="CT74" s="22">
        <f t="shared" si="49"/>
        <v>0</v>
      </c>
      <c r="CU74" s="22">
        <f t="shared" si="50"/>
        <v>0</v>
      </c>
      <c r="CV74" s="22">
        <f t="shared" si="51"/>
        <v>5</v>
      </c>
      <c r="CW74" s="22">
        <f t="shared" si="52"/>
        <v>0</v>
      </c>
      <c r="CX74" s="22">
        <f t="shared" si="53"/>
        <v>0</v>
      </c>
      <c r="CY74" s="22">
        <f t="shared" si="54"/>
        <v>0</v>
      </c>
      <c r="CZ74" s="22">
        <f t="shared" si="55"/>
        <v>2</v>
      </c>
      <c r="DA74" s="22">
        <f t="shared" si="56"/>
        <v>0</v>
      </c>
      <c r="DB74" s="22">
        <f t="shared" si="57"/>
        <v>0</v>
      </c>
      <c r="DC74" s="22">
        <f t="shared" si="58"/>
        <v>0</v>
      </c>
      <c r="DD74" s="22">
        <f t="shared" si="59"/>
        <v>0</v>
      </c>
      <c r="DE74" s="22">
        <f t="shared" si="60"/>
        <v>0</v>
      </c>
      <c r="DF74" s="22">
        <f t="shared" si="61"/>
        <v>1</v>
      </c>
      <c r="DG74" s="22">
        <f t="shared" si="62"/>
        <v>0</v>
      </c>
      <c r="DH74" s="22">
        <f t="shared" si="63"/>
        <v>0</v>
      </c>
      <c r="DI74" s="22">
        <f t="shared" si="64"/>
        <v>0</v>
      </c>
      <c r="DJ74" s="22">
        <f t="shared" si="65"/>
        <v>0</v>
      </c>
      <c r="DK74" s="22">
        <f t="shared" si="66"/>
        <v>0</v>
      </c>
      <c r="DL74" s="22">
        <f t="shared" si="67"/>
        <v>1</v>
      </c>
      <c r="DM74" s="22">
        <f t="shared" si="68"/>
        <v>0</v>
      </c>
      <c r="DN74" s="22">
        <f t="shared" si="69"/>
        <v>0</v>
      </c>
      <c r="DO74" s="22">
        <f t="shared" si="70"/>
        <v>1</v>
      </c>
      <c r="DP74" s="23">
        <f t="shared" si="34"/>
        <v>23</v>
      </c>
      <c r="DQ74" s="24">
        <f t="shared" si="35"/>
        <v>1</v>
      </c>
      <c r="DR74" s="25">
        <f t="shared" si="36"/>
        <v>24</v>
      </c>
    </row>
    <row r="75" spans="1:122" ht="29.25" customHeight="1" thickBot="1" x14ac:dyDescent="0.25">
      <c r="A75" s="1" t="s">
        <v>221</v>
      </c>
      <c r="B75" s="55" t="s">
        <v>134</v>
      </c>
      <c r="C75" s="2" t="s">
        <v>286</v>
      </c>
      <c r="D75" s="3" t="s">
        <v>98</v>
      </c>
      <c r="E75" s="67">
        <v>9</v>
      </c>
      <c r="F75" s="68">
        <v>18</v>
      </c>
      <c r="G75" s="69">
        <v>0</v>
      </c>
      <c r="H75" s="70">
        <v>9</v>
      </c>
      <c r="I75" s="71">
        <v>18</v>
      </c>
      <c r="J75" s="71">
        <v>0</v>
      </c>
      <c r="K75" s="72">
        <v>0</v>
      </c>
      <c r="L75" s="40"/>
      <c r="M75" s="27"/>
      <c r="N75" s="41"/>
      <c r="O75" s="42"/>
      <c r="P75" s="27"/>
      <c r="Q75" s="27"/>
      <c r="R75" s="59">
        <f t="shared" ref="R75:R120" si="72">E75+L75-O75</f>
        <v>9</v>
      </c>
      <c r="S75" s="60">
        <f t="shared" ref="S75:S120" si="73">F75+M75-P75</f>
        <v>18</v>
      </c>
      <c r="T75" s="92">
        <f t="shared" ref="T75:T120" si="74">G75+N75-Q75</f>
        <v>0</v>
      </c>
      <c r="U75" s="50">
        <v>9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13</v>
      </c>
      <c r="AB75" s="50">
        <v>0</v>
      </c>
      <c r="AC75" s="50">
        <v>4</v>
      </c>
      <c r="AD75" s="50">
        <v>0</v>
      </c>
      <c r="AE75" s="50">
        <v>0</v>
      </c>
      <c r="AF75" s="50">
        <v>0</v>
      </c>
      <c r="AG75" s="50">
        <v>4</v>
      </c>
      <c r="AH75" s="50">
        <v>0</v>
      </c>
      <c r="AI75" s="50">
        <v>0</v>
      </c>
      <c r="AJ75" s="50">
        <v>0</v>
      </c>
      <c r="AK75" s="50">
        <v>3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1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1</v>
      </c>
      <c r="AX75" s="50">
        <v>0</v>
      </c>
      <c r="AY75" s="50">
        <v>1</v>
      </c>
      <c r="AZ75" s="85">
        <v>0</v>
      </c>
      <c r="BA75" s="86">
        <f t="shared" si="37"/>
        <v>37</v>
      </c>
      <c r="BB75" s="87">
        <f t="shared" si="38"/>
        <v>0</v>
      </c>
      <c r="BC75" s="88">
        <f t="shared" ref="BC75:BC120" si="75">BA75+BB75</f>
        <v>37</v>
      </c>
      <c r="BD75" s="18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20"/>
      <c r="CJ75" s="21">
        <f t="shared" si="39"/>
        <v>9</v>
      </c>
      <c r="CK75" s="22">
        <f t="shared" si="40"/>
        <v>0</v>
      </c>
      <c r="CL75" s="22">
        <f t="shared" si="41"/>
        <v>1</v>
      </c>
      <c r="CM75" s="22">
        <f t="shared" si="42"/>
        <v>0</v>
      </c>
      <c r="CN75" s="22">
        <f t="shared" si="43"/>
        <v>0</v>
      </c>
      <c r="CO75" s="22">
        <f t="shared" si="44"/>
        <v>0</v>
      </c>
      <c r="CP75" s="22">
        <f t="shared" si="45"/>
        <v>13</v>
      </c>
      <c r="CQ75" s="22">
        <f t="shared" si="46"/>
        <v>0</v>
      </c>
      <c r="CR75" s="22">
        <f t="shared" si="47"/>
        <v>4</v>
      </c>
      <c r="CS75" s="22">
        <f t="shared" si="48"/>
        <v>0</v>
      </c>
      <c r="CT75" s="22">
        <f t="shared" si="49"/>
        <v>0</v>
      </c>
      <c r="CU75" s="22">
        <f t="shared" si="50"/>
        <v>0</v>
      </c>
      <c r="CV75" s="22">
        <f t="shared" si="51"/>
        <v>4</v>
      </c>
      <c r="CW75" s="22">
        <f t="shared" si="52"/>
        <v>0</v>
      </c>
      <c r="CX75" s="22">
        <f t="shared" si="53"/>
        <v>0</v>
      </c>
      <c r="CY75" s="22">
        <f t="shared" si="54"/>
        <v>0</v>
      </c>
      <c r="CZ75" s="22">
        <f t="shared" si="55"/>
        <v>3</v>
      </c>
      <c r="DA75" s="22">
        <f t="shared" si="56"/>
        <v>0</v>
      </c>
      <c r="DB75" s="22">
        <f t="shared" si="57"/>
        <v>0</v>
      </c>
      <c r="DC75" s="22">
        <f t="shared" si="58"/>
        <v>0</v>
      </c>
      <c r="DD75" s="22">
        <f t="shared" si="59"/>
        <v>0</v>
      </c>
      <c r="DE75" s="22">
        <f t="shared" si="60"/>
        <v>0</v>
      </c>
      <c r="DF75" s="22">
        <f t="shared" si="61"/>
        <v>1</v>
      </c>
      <c r="DG75" s="22">
        <f t="shared" si="62"/>
        <v>0</v>
      </c>
      <c r="DH75" s="22">
        <f t="shared" si="63"/>
        <v>0</v>
      </c>
      <c r="DI75" s="22">
        <f t="shared" si="64"/>
        <v>0</v>
      </c>
      <c r="DJ75" s="22">
        <f t="shared" si="65"/>
        <v>0</v>
      </c>
      <c r="DK75" s="22">
        <f t="shared" si="66"/>
        <v>0</v>
      </c>
      <c r="DL75" s="22">
        <f t="shared" si="67"/>
        <v>1</v>
      </c>
      <c r="DM75" s="22">
        <f t="shared" si="68"/>
        <v>0</v>
      </c>
      <c r="DN75" s="22">
        <f t="shared" si="69"/>
        <v>1</v>
      </c>
      <c r="DO75" s="22">
        <f t="shared" si="70"/>
        <v>0</v>
      </c>
      <c r="DP75" s="23">
        <f t="shared" ref="DP75:DP120" si="76">CJ75+CP75+CV75+CZ75+DF75+DL75+DN75+DJ75+DH75+DD75+DB75+CT75+CR75+CN75+CL75+CX75</f>
        <v>37</v>
      </c>
      <c r="DQ75" s="24">
        <f t="shared" ref="DQ75:DQ120" si="77">IF(ISNUMBER(CK75),CK75,0)+IF(ISNUMBER(CY75),CY75,0)+IF(ISNUMBER(CQ75),CQ75,0)+IF(ISNUMBER(CW75),CW75,0)+IF(ISNUMBER(DC75),DC75,0)+IF(ISNUMBER(DE75),DE75,0)+IF(ISNUMBER(DI75),DI75,0)+IF(ISNUMBER(DK75),DK75,0)+IF(ISNUMBER(DA75),DA75,0)+IF(ISNUMBER(DG75),DG75,0)+IF(ISNUMBER(DM75),DM75,0)+IF(ISNUMBER(DO75),DO75,0)+IF(ISNUMBER(CM75),CM75,0)+IF(ISNUMBER(CO75),CO75,0)+IF(ISNUMBER(CS75),CS75,0)+IF(ISNUMBER(CU75),CU75,0)</f>
        <v>0</v>
      </c>
      <c r="DR75" s="25">
        <f t="shared" ref="DR75:DR120" si="78">SUM(DP75:DQ75)</f>
        <v>37</v>
      </c>
    </row>
    <row r="76" spans="1:122" ht="42" customHeight="1" thickBot="1" x14ac:dyDescent="0.25">
      <c r="A76" s="1" t="s">
        <v>293</v>
      </c>
      <c r="B76" s="55" t="s">
        <v>257</v>
      </c>
      <c r="C76" s="2" t="s">
        <v>22</v>
      </c>
      <c r="D76" s="3" t="s">
        <v>23</v>
      </c>
      <c r="E76" s="67">
        <v>4</v>
      </c>
      <c r="F76" s="68">
        <v>10</v>
      </c>
      <c r="G76" s="69">
        <v>0</v>
      </c>
      <c r="H76" s="70">
        <v>4</v>
      </c>
      <c r="I76" s="71">
        <v>9</v>
      </c>
      <c r="J76" s="71">
        <v>0</v>
      </c>
      <c r="K76" s="72">
        <v>0</v>
      </c>
      <c r="L76" s="40"/>
      <c r="M76" s="27"/>
      <c r="N76" s="41"/>
      <c r="O76" s="42"/>
      <c r="P76" s="27">
        <v>1</v>
      </c>
      <c r="Q76" s="27"/>
      <c r="R76" s="59">
        <f>E76+L76-O76</f>
        <v>4</v>
      </c>
      <c r="S76" s="60">
        <f>F76+M76-P76</f>
        <v>9</v>
      </c>
      <c r="T76" s="92">
        <f>G76+N76-Q76</f>
        <v>0</v>
      </c>
      <c r="U76" s="50">
        <v>4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8</v>
      </c>
      <c r="AB76" s="50">
        <v>0</v>
      </c>
      <c r="AC76" s="50">
        <v>1</v>
      </c>
      <c r="AD76" s="50">
        <v>0</v>
      </c>
      <c r="AE76" s="50">
        <v>0</v>
      </c>
      <c r="AF76" s="50">
        <v>0</v>
      </c>
      <c r="AG76" s="50">
        <v>1</v>
      </c>
      <c r="AH76" s="50">
        <v>2</v>
      </c>
      <c r="AI76" s="50">
        <v>0</v>
      </c>
      <c r="AJ76" s="50">
        <v>0</v>
      </c>
      <c r="AK76" s="50">
        <v>0</v>
      </c>
      <c r="AL76" s="50">
        <v>2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1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1</v>
      </c>
      <c r="AY76" s="50">
        <v>0</v>
      </c>
      <c r="AZ76" s="85">
        <v>1</v>
      </c>
      <c r="BA76" s="86">
        <f t="shared" ref="BA76:BA120" si="79">U76+AA76+AG76+AK76+AQ76+AW76+AY76+AU76+AS76+AO76+AM76+AE76+AC76+Y76+W76+AI76</f>
        <v>14</v>
      </c>
      <c r="BB76" s="87">
        <f t="shared" ref="BB76:BB120" si="80">IF(ISNUMBER(V76),V76,0)+IF(ISNUMBER(AB76),AB76,0)+IF(ISNUMBER(AH76),AH76,0)+IF(ISNUMBER(X76),X76,0)+IF(ISNUMBER(Z76),Z76,0)+IF(ISNUMBER(AD76),AD76,0)+IF(ISNUMBER(AF76),AF76,0)+IF(ISNUMBER(AL76),AL76,0)+IF(ISNUMBER(AR76),AR76,0)+IF(ISNUMBER(AX76),AX76,0)+IF(ISNUMBER(AZ76),AZ76,0)+IF(ISNUMBER(AN76),AN76,0)+IF(ISNUMBER(AP76),AP76,0)+IF(ISNUMBER(AT76),AT76,0)+IF(ISNUMBER(AV76),AV76,0)+IF(ISNUMBER(AJ76),AJ76,0)</f>
        <v>7</v>
      </c>
      <c r="BC76" s="88">
        <f>BA76+BB76</f>
        <v>21</v>
      </c>
      <c r="BD76" s="18"/>
      <c r="BE76" s="19"/>
      <c r="BF76" s="19"/>
      <c r="BG76" s="19"/>
      <c r="BH76" s="19"/>
      <c r="BI76" s="19"/>
      <c r="BJ76" s="19">
        <v>-2</v>
      </c>
      <c r="BK76" s="19"/>
      <c r="BL76" s="19"/>
      <c r="BM76" s="19"/>
      <c r="BN76" s="19"/>
      <c r="BO76" s="19"/>
      <c r="BP76" s="19">
        <v>1</v>
      </c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20"/>
      <c r="CJ76" s="21">
        <f t="shared" ref="CJ76:CJ120" si="81">U76+BD76</f>
        <v>4</v>
      </c>
      <c r="CK76" s="22">
        <f t="shared" ref="CK76:CK120" si="82">V76+BE76</f>
        <v>0</v>
      </c>
      <c r="CL76" s="22">
        <f t="shared" ref="CL76:CL120" si="83">W76+BF76</f>
        <v>0</v>
      </c>
      <c r="CM76" s="22">
        <f t="shared" ref="CM76:CM120" si="84">X76+BG76</f>
        <v>0</v>
      </c>
      <c r="CN76" s="22">
        <f t="shared" ref="CN76:CN120" si="85">Y76+BH76</f>
        <v>0</v>
      </c>
      <c r="CO76" s="22">
        <f t="shared" ref="CO76:CO120" si="86">Z76+BI76</f>
        <v>0</v>
      </c>
      <c r="CP76" s="22">
        <f t="shared" ref="CP76:CP120" si="87">AA76+BJ76</f>
        <v>6</v>
      </c>
      <c r="CQ76" s="22">
        <f t="shared" ref="CQ76:CQ120" si="88">AB76+BK76</f>
        <v>0</v>
      </c>
      <c r="CR76" s="22">
        <f t="shared" ref="CR76:CR120" si="89">AC76+BL76</f>
        <v>1</v>
      </c>
      <c r="CS76" s="22">
        <f t="shared" ref="CS76:CS120" si="90">AD76+BM76</f>
        <v>0</v>
      </c>
      <c r="CT76" s="22">
        <f t="shared" ref="CT76:CT120" si="91">AE76+BN76</f>
        <v>0</v>
      </c>
      <c r="CU76" s="22">
        <f t="shared" ref="CU76:CU120" si="92">AF76+BO76</f>
        <v>0</v>
      </c>
      <c r="CV76" s="22">
        <f t="shared" ref="CV76:CV120" si="93">AG76+BP76</f>
        <v>2</v>
      </c>
      <c r="CW76" s="22">
        <f t="shared" ref="CW76:CW120" si="94">AH76+BQ76</f>
        <v>2</v>
      </c>
      <c r="CX76" s="22">
        <f t="shared" ref="CX76:CX120" si="95">AI76+BR76</f>
        <v>0</v>
      </c>
      <c r="CY76" s="22">
        <f t="shared" ref="CY76:CY120" si="96">AJ76+BS76</f>
        <v>0</v>
      </c>
      <c r="CZ76" s="22">
        <f t="shared" ref="CZ76:CZ120" si="97">AK76+BT76</f>
        <v>0</v>
      </c>
      <c r="DA76" s="22">
        <f t="shared" ref="DA76:DA120" si="98">AL76+BU76</f>
        <v>2</v>
      </c>
      <c r="DB76" s="22">
        <f t="shared" ref="DB76:DB120" si="99">AM76+BV76</f>
        <v>0</v>
      </c>
      <c r="DC76" s="22">
        <f t="shared" ref="DC76:DC120" si="100">AN76+BW76</f>
        <v>0</v>
      </c>
      <c r="DD76" s="22">
        <f t="shared" ref="DD76:DD120" si="101">AO76+BX76</f>
        <v>0</v>
      </c>
      <c r="DE76" s="22">
        <f t="shared" ref="DE76:DE120" si="102">AP76+BY76</f>
        <v>0</v>
      </c>
      <c r="DF76" s="22">
        <f t="shared" ref="DF76:DF120" si="103">AQ76+BZ76</f>
        <v>0</v>
      </c>
      <c r="DG76" s="22">
        <f t="shared" ref="DG76:DG120" si="104">AR76+CA76</f>
        <v>1</v>
      </c>
      <c r="DH76" s="22">
        <f t="shared" ref="DH76:DH120" si="105">AS76+CB76</f>
        <v>0</v>
      </c>
      <c r="DI76" s="22">
        <f t="shared" ref="DI76:DI120" si="106">AT76+CC76</f>
        <v>0</v>
      </c>
      <c r="DJ76" s="22">
        <f t="shared" ref="DJ76:DJ120" si="107">AU76+CD76</f>
        <v>0</v>
      </c>
      <c r="DK76" s="22">
        <f t="shared" ref="DK76:DK120" si="108">AV76+CE76</f>
        <v>0</v>
      </c>
      <c r="DL76" s="22">
        <f t="shared" ref="DL76:DL120" si="109">AW76+CF76</f>
        <v>0</v>
      </c>
      <c r="DM76" s="22">
        <f t="shared" ref="DM76:DM120" si="110">AX76+CG76</f>
        <v>1</v>
      </c>
      <c r="DN76" s="22">
        <f t="shared" ref="DN76:DN120" si="111">AY76+CH76</f>
        <v>0</v>
      </c>
      <c r="DO76" s="22">
        <f t="shared" ref="DO76:DO120" si="112">AZ76+CI76</f>
        <v>1</v>
      </c>
      <c r="DP76" s="23">
        <f t="shared" si="76"/>
        <v>13</v>
      </c>
      <c r="DQ76" s="24">
        <f t="shared" si="77"/>
        <v>7</v>
      </c>
      <c r="DR76" s="25">
        <f t="shared" si="78"/>
        <v>20</v>
      </c>
    </row>
    <row r="77" spans="1:122" ht="49.5" customHeight="1" thickBot="1" x14ac:dyDescent="0.25">
      <c r="A77" s="1" t="s">
        <v>272</v>
      </c>
      <c r="B77" s="55">
        <v>2001986</v>
      </c>
      <c r="C77" s="2" t="s">
        <v>286</v>
      </c>
      <c r="D77" s="3" t="s">
        <v>137</v>
      </c>
      <c r="E77" s="67">
        <v>3</v>
      </c>
      <c r="F77" s="68">
        <v>6</v>
      </c>
      <c r="G77" s="69">
        <v>0</v>
      </c>
      <c r="H77" s="70">
        <v>3</v>
      </c>
      <c r="I77" s="71">
        <v>6</v>
      </c>
      <c r="J77" s="71">
        <v>0</v>
      </c>
      <c r="K77" s="72">
        <v>0</v>
      </c>
      <c r="L77" s="40"/>
      <c r="M77" s="27"/>
      <c r="N77" s="41"/>
      <c r="O77" s="42"/>
      <c r="P77" s="27"/>
      <c r="Q77" s="27"/>
      <c r="R77" s="59">
        <f t="shared" si="72"/>
        <v>3</v>
      </c>
      <c r="S77" s="60">
        <f t="shared" si="73"/>
        <v>6</v>
      </c>
      <c r="T77" s="92">
        <f t="shared" si="74"/>
        <v>0</v>
      </c>
      <c r="U77" s="50">
        <v>3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5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2</v>
      </c>
      <c r="AH77" s="50">
        <v>0</v>
      </c>
      <c r="AI77" s="50">
        <v>0</v>
      </c>
      <c r="AJ77" s="50">
        <v>0</v>
      </c>
      <c r="AK77" s="50">
        <v>1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1</v>
      </c>
      <c r="AX77" s="50">
        <v>0</v>
      </c>
      <c r="AY77" s="50">
        <v>0</v>
      </c>
      <c r="AZ77" s="85" t="s">
        <v>266</v>
      </c>
      <c r="BA77" s="86">
        <f t="shared" si="79"/>
        <v>12</v>
      </c>
      <c r="BB77" s="87">
        <f t="shared" si="80"/>
        <v>0</v>
      </c>
      <c r="BC77" s="88">
        <f t="shared" si="75"/>
        <v>12</v>
      </c>
      <c r="BD77" s="18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20"/>
      <c r="CJ77" s="21">
        <f t="shared" si="81"/>
        <v>3</v>
      </c>
      <c r="CK77" s="22">
        <f t="shared" si="82"/>
        <v>0</v>
      </c>
      <c r="CL77" s="22">
        <f t="shared" si="83"/>
        <v>0</v>
      </c>
      <c r="CM77" s="22">
        <f t="shared" si="84"/>
        <v>0</v>
      </c>
      <c r="CN77" s="22">
        <f t="shared" si="85"/>
        <v>0</v>
      </c>
      <c r="CO77" s="22">
        <f t="shared" si="86"/>
        <v>0</v>
      </c>
      <c r="CP77" s="22">
        <f t="shared" si="87"/>
        <v>5</v>
      </c>
      <c r="CQ77" s="22">
        <f t="shared" si="88"/>
        <v>0</v>
      </c>
      <c r="CR77" s="22">
        <f t="shared" si="89"/>
        <v>0</v>
      </c>
      <c r="CS77" s="22">
        <f t="shared" si="90"/>
        <v>0</v>
      </c>
      <c r="CT77" s="22">
        <f t="shared" si="91"/>
        <v>0</v>
      </c>
      <c r="CU77" s="22">
        <f t="shared" si="92"/>
        <v>0</v>
      </c>
      <c r="CV77" s="22">
        <f t="shared" si="93"/>
        <v>2</v>
      </c>
      <c r="CW77" s="22">
        <f t="shared" si="94"/>
        <v>0</v>
      </c>
      <c r="CX77" s="22">
        <f t="shared" si="95"/>
        <v>0</v>
      </c>
      <c r="CY77" s="22">
        <f t="shared" si="96"/>
        <v>0</v>
      </c>
      <c r="CZ77" s="22">
        <f t="shared" si="97"/>
        <v>1</v>
      </c>
      <c r="DA77" s="22">
        <f t="shared" si="98"/>
        <v>0</v>
      </c>
      <c r="DB77" s="22">
        <f t="shared" si="99"/>
        <v>0</v>
      </c>
      <c r="DC77" s="22">
        <f t="shared" si="100"/>
        <v>0</v>
      </c>
      <c r="DD77" s="22">
        <f t="shared" si="101"/>
        <v>0</v>
      </c>
      <c r="DE77" s="22">
        <f t="shared" si="102"/>
        <v>0</v>
      </c>
      <c r="DF77" s="22">
        <f t="shared" si="103"/>
        <v>0</v>
      </c>
      <c r="DG77" s="22">
        <f t="shared" si="104"/>
        <v>0</v>
      </c>
      <c r="DH77" s="22">
        <f t="shared" si="105"/>
        <v>0</v>
      </c>
      <c r="DI77" s="22">
        <f t="shared" si="106"/>
        <v>0</v>
      </c>
      <c r="DJ77" s="22">
        <f t="shared" si="107"/>
        <v>0</v>
      </c>
      <c r="DK77" s="22">
        <f t="shared" si="108"/>
        <v>0</v>
      </c>
      <c r="DL77" s="22">
        <f t="shared" si="109"/>
        <v>1</v>
      </c>
      <c r="DM77" s="22">
        <f t="shared" si="110"/>
        <v>0</v>
      </c>
      <c r="DN77" s="22">
        <f t="shared" si="111"/>
        <v>0</v>
      </c>
      <c r="DO77" s="22" t="s">
        <v>266</v>
      </c>
      <c r="DP77" s="23">
        <f t="shared" si="76"/>
        <v>12</v>
      </c>
      <c r="DQ77" s="24">
        <f t="shared" si="77"/>
        <v>0</v>
      </c>
      <c r="DR77" s="25">
        <f t="shared" si="78"/>
        <v>12</v>
      </c>
    </row>
    <row r="78" spans="1:122" ht="29.25" customHeight="1" thickBot="1" x14ac:dyDescent="0.25">
      <c r="A78" s="1" t="s">
        <v>135</v>
      </c>
      <c r="B78" s="55" t="s">
        <v>136</v>
      </c>
      <c r="C78" s="2" t="s">
        <v>22</v>
      </c>
      <c r="D78" s="3" t="s">
        <v>251</v>
      </c>
      <c r="E78" s="67">
        <v>4</v>
      </c>
      <c r="F78" s="68">
        <v>8</v>
      </c>
      <c r="G78" s="69">
        <v>0</v>
      </c>
      <c r="H78" s="70">
        <v>3</v>
      </c>
      <c r="I78" s="71">
        <v>8</v>
      </c>
      <c r="J78" s="71">
        <v>0</v>
      </c>
      <c r="K78" s="72">
        <v>0</v>
      </c>
      <c r="L78" s="40"/>
      <c r="M78" s="27"/>
      <c r="N78" s="41"/>
      <c r="O78" s="42"/>
      <c r="P78" s="27"/>
      <c r="Q78" s="27"/>
      <c r="R78" s="59">
        <f t="shared" si="72"/>
        <v>4</v>
      </c>
      <c r="S78" s="60">
        <f t="shared" si="73"/>
        <v>8</v>
      </c>
      <c r="T78" s="92">
        <f t="shared" si="74"/>
        <v>0</v>
      </c>
      <c r="U78" s="50">
        <v>4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5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2</v>
      </c>
      <c r="AH78" s="50">
        <v>1</v>
      </c>
      <c r="AI78" s="50">
        <v>0</v>
      </c>
      <c r="AJ78" s="50">
        <v>0</v>
      </c>
      <c r="AK78" s="50">
        <v>1</v>
      </c>
      <c r="AL78" s="50">
        <v>1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1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1</v>
      </c>
      <c r="AY78" s="50">
        <v>0</v>
      </c>
      <c r="AZ78" s="85">
        <v>1</v>
      </c>
      <c r="BA78" s="86">
        <f t="shared" si="79"/>
        <v>12</v>
      </c>
      <c r="BB78" s="87">
        <f t="shared" si="80"/>
        <v>5</v>
      </c>
      <c r="BC78" s="88">
        <f t="shared" si="75"/>
        <v>17</v>
      </c>
      <c r="BD78" s="18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20"/>
      <c r="CJ78" s="21">
        <f t="shared" si="81"/>
        <v>4</v>
      </c>
      <c r="CK78" s="22">
        <f t="shared" si="82"/>
        <v>0</v>
      </c>
      <c r="CL78" s="22">
        <f t="shared" si="83"/>
        <v>0</v>
      </c>
      <c r="CM78" s="22">
        <f t="shared" si="84"/>
        <v>0</v>
      </c>
      <c r="CN78" s="22">
        <f t="shared" si="85"/>
        <v>0</v>
      </c>
      <c r="CO78" s="22">
        <f t="shared" si="86"/>
        <v>0</v>
      </c>
      <c r="CP78" s="22">
        <f t="shared" si="87"/>
        <v>5</v>
      </c>
      <c r="CQ78" s="22">
        <f t="shared" si="88"/>
        <v>0</v>
      </c>
      <c r="CR78" s="22">
        <f t="shared" si="89"/>
        <v>0</v>
      </c>
      <c r="CS78" s="22">
        <f t="shared" si="90"/>
        <v>0</v>
      </c>
      <c r="CT78" s="22">
        <f t="shared" si="91"/>
        <v>0</v>
      </c>
      <c r="CU78" s="22">
        <f t="shared" si="92"/>
        <v>0</v>
      </c>
      <c r="CV78" s="22">
        <f t="shared" si="93"/>
        <v>2</v>
      </c>
      <c r="CW78" s="22">
        <f t="shared" si="94"/>
        <v>1</v>
      </c>
      <c r="CX78" s="22">
        <f t="shared" si="95"/>
        <v>0</v>
      </c>
      <c r="CY78" s="22">
        <f t="shared" si="96"/>
        <v>0</v>
      </c>
      <c r="CZ78" s="22">
        <f t="shared" si="97"/>
        <v>1</v>
      </c>
      <c r="DA78" s="22">
        <f t="shared" si="98"/>
        <v>1</v>
      </c>
      <c r="DB78" s="22">
        <f t="shared" si="99"/>
        <v>0</v>
      </c>
      <c r="DC78" s="22">
        <f t="shared" si="100"/>
        <v>0</v>
      </c>
      <c r="DD78" s="22">
        <f t="shared" si="101"/>
        <v>0</v>
      </c>
      <c r="DE78" s="22">
        <f t="shared" si="102"/>
        <v>0</v>
      </c>
      <c r="DF78" s="22">
        <f t="shared" si="103"/>
        <v>0</v>
      </c>
      <c r="DG78" s="22">
        <f t="shared" si="104"/>
        <v>1</v>
      </c>
      <c r="DH78" s="22">
        <f t="shared" si="105"/>
        <v>0</v>
      </c>
      <c r="DI78" s="22">
        <f t="shared" si="106"/>
        <v>0</v>
      </c>
      <c r="DJ78" s="22">
        <f t="shared" si="107"/>
        <v>0</v>
      </c>
      <c r="DK78" s="22">
        <f t="shared" si="108"/>
        <v>0</v>
      </c>
      <c r="DL78" s="22">
        <f t="shared" si="109"/>
        <v>0</v>
      </c>
      <c r="DM78" s="22">
        <f t="shared" si="110"/>
        <v>1</v>
      </c>
      <c r="DN78" s="22">
        <f t="shared" si="111"/>
        <v>0</v>
      </c>
      <c r="DO78" s="22">
        <f t="shared" si="112"/>
        <v>1</v>
      </c>
      <c r="DP78" s="23">
        <f t="shared" si="76"/>
        <v>12</v>
      </c>
      <c r="DQ78" s="24">
        <f t="shared" si="77"/>
        <v>5</v>
      </c>
      <c r="DR78" s="25">
        <f t="shared" si="78"/>
        <v>17</v>
      </c>
    </row>
    <row r="79" spans="1:122" ht="29.25" customHeight="1" thickBot="1" x14ac:dyDescent="0.25">
      <c r="A79" s="1" t="s">
        <v>255</v>
      </c>
      <c r="B79" s="55" t="s">
        <v>127</v>
      </c>
      <c r="C79" s="2" t="s">
        <v>286</v>
      </c>
      <c r="D79" s="3" t="s">
        <v>128</v>
      </c>
      <c r="E79" s="73">
        <v>3</v>
      </c>
      <c r="F79" s="74">
        <v>7</v>
      </c>
      <c r="G79" s="75">
        <v>0</v>
      </c>
      <c r="H79" s="70">
        <v>5</v>
      </c>
      <c r="I79" s="71">
        <v>7</v>
      </c>
      <c r="J79" s="71">
        <v>0</v>
      </c>
      <c r="K79" s="72">
        <v>0</v>
      </c>
      <c r="L79" s="40">
        <v>1</v>
      </c>
      <c r="M79" s="27">
        <v>1</v>
      </c>
      <c r="N79" s="41"/>
      <c r="O79" s="42"/>
      <c r="P79" s="27"/>
      <c r="Q79" s="27"/>
      <c r="R79" s="59">
        <f t="shared" si="72"/>
        <v>4</v>
      </c>
      <c r="S79" s="60">
        <f t="shared" si="73"/>
        <v>8</v>
      </c>
      <c r="T79" s="92">
        <f t="shared" si="74"/>
        <v>0</v>
      </c>
      <c r="U79" s="50">
        <v>3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6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2</v>
      </c>
      <c r="AH79" s="50">
        <v>0</v>
      </c>
      <c r="AI79" s="50">
        <v>0</v>
      </c>
      <c r="AJ79" s="50">
        <v>0</v>
      </c>
      <c r="AK79" s="50">
        <v>1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1</v>
      </c>
      <c r="AS79" s="50">
        <v>0</v>
      </c>
      <c r="AT79" s="50">
        <v>0</v>
      </c>
      <c r="AU79" s="50">
        <v>0</v>
      </c>
      <c r="AV79" s="50">
        <v>0</v>
      </c>
      <c r="AW79" s="50">
        <v>1</v>
      </c>
      <c r="AX79" s="50">
        <v>0</v>
      </c>
      <c r="AY79" s="50">
        <v>0</v>
      </c>
      <c r="AZ79" s="85" t="s">
        <v>266</v>
      </c>
      <c r="BA79" s="86">
        <f t="shared" si="79"/>
        <v>13</v>
      </c>
      <c r="BB79" s="87">
        <f t="shared" si="80"/>
        <v>1</v>
      </c>
      <c r="BC79" s="88">
        <f t="shared" si="75"/>
        <v>14</v>
      </c>
      <c r="BD79" s="18">
        <v>1</v>
      </c>
      <c r="BE79" s="19"/>
      <c r="BF79" s="19"/>
      <c r="BG79" s="19"/>
      <c r="BH79" s="19"/>
      <c r="BI79" s="19"/>
      <c r="BJ79" s="19">
        <v>1</v>
      </c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20"/>
      <c r="CJ79" s="21">
        <f t="shared" si="81"/>
        <v>4</v>
      </c>
      <c r="CK79" s="22">
        <f t="shared" si="82"/>
        <v>0</v>
      </c>
      <c r="CL79" s="22">
        <f t="shared" si="83"/>
        <v>0</v>
      </c>
      <c r="CM79" s="22">
        <f t="shared" si="84"/>
        <v>0</v>
      </c>
      <c r="CN79" s="22">
        <f t="shared" si="85"/>
        <v>0</v>
      </c>
      <c r="CO79" s="22">
        <f t="shared" si="86"/>
        <v>0</v>
      </c>
      <c r="CP79" s="22">
        <f t="shared" si="87"/>
        <v>7</v>
      </c>
      <c r="CQ79" s="22">
        <f t="shared" si="88"/>
        <v>0</v>
      </c>
      <c r="CR79" s="22">
        <f t="shared" si="89"/>
        <v>0</v>
      </c>
      <c r="CS79" s="22">
        <f t="shared" si="90"/>
        <v>0</v>
      </c>
      <c r="CT79" s="22">
        <f t="shared" si="91"/>
        <v>0</v>
      </c>
      <c r="CU79" s="22">
        <f t="shared" si="92"/>
        <v>0</v>
      </c>
      <c r="CV79" s="22">
        <f t="shared" si="93"/>
        <v>2</v>
      </c>
      <c r="CW79" s="22">
        <f t="shared" si="94"/>
        <v>0</v>
      </c>
      <c r="CX79" s="22">
        <f t="shared" si="95"/>
        <v>0</v>
      </c>
      <c r="CY79" s="22">
        <f t="shared" si="96"/>
        <v>0</v>
      </c>
      <c r="CZ79" s="22">
        <f t="shared" si="97"/>
        <v>1</v>
      </c>
      <c r="DA79" s="22">
        <f t="shared" si="98"/>
        <v>0</v>
      </c>
      <c r="DB79" s="22">
        <f t="shared" si="99"/>
        <v>0</v>
      </c>
      <c r="DC79" s="22">
        <f t="shared" si="100"/>
        <v>0</v>
      </c>
      <c r="DD79" s="22">
        <f t="shared" si="101"/>
        <v>0</v>
      </c>
      <c r="DE79" s="22">
        <f t="shared" si="102"/>
        <v>0</v>
      </c>
      <c r="DF79" s="22">
        <f t="shared" si="103"/>
        <v>0</v>
      </c>
      <c r="DG79" s="22">
        <f t="shared" si="104"/>
        <v>1</v>
      </c>
      <c r="DH79" s="22">
        <f t="shared" si="105"/>
        <v>0</v>
      </c>
      <c r="DI79" s="22">
        <f t="shared" si="106"/>
        <v>0</v>
      </c>
      <c r="DJ79" s="22">
        <f t="shared" si="107"/>
        <v>0</v>
      </c>
      <c r="DK79" s="22">
        <f t="shared" si="108"/>
        <v>0</v>
      </c>
      <c r="DL79" s="22">
        <f t="shared" si="109"/>
        <v>1</v>
      </c>
      <c r="DM79" s="22">
        <f t="shared" si="110"/>
        <v>0</v>
      </c>
      <c r="DN79" s="22">
        <f t="shared" si="111"/>
        <v>0</v>
      </c>
      <c r="DO79" s="22" t="s">
        <v>266</v>
      </c>
      <c r="DP79" s="23">
        <f t="shared" si="76"/>
        <v>15</v>
      </c>
      <c r="DQ79" s="24">
        <f t="shared" si="77"/>
        <v>1</v>
      </c>
      <c r="DR79" s="25">
        <f t="shared" si="78"/>
        <v>16</v>
      </c>
    </row>
    <row r="80" spans="1:122" ht="29.25" customHeight="1" thickBot="1" x14ac:dyDescent="0.25">
      <c r="A80" s="1" t="s">
        <v>256</v>
      </c>
      <c r="B80" s="55" t="s">
        <v>173</v>
      </c>
      <c r="C80" s="2" t="s">
        <v>286</v>
      </c>
      <c r="D80" s="3" t="s">
        <v>174</v>
      </c>
      <c r="E80" s="67">
        <v>6</v>
      </c>
      <c r="F80" s="68">
        <v>12</v>
      </c>
      <c r="G80" s="69">
        <v>0</v>
      </c>
      <c r="H80" s="70">
        <v>6</v>
      </c>
      <c r="I80" s="71">
        <v>12</v>
      </c>
      <c r="J80" s="71">
        <v>0</v>
      </c>
      <c r="K80" s="72">
        <v>0</v>
      </c>
      <c r="L80" s="40"/>
      <c r="M80" s="27"/>
      <c r="N80" s="41"/>
      <c r="O80" s="42"/>
      <c r="P80" s="27"/>
      <c r="Q80" s="27"/>
      <c r="R80" s="59">
        <f t="shared" si="72"/>
        <v>6</v>
      </c>
      <c r="S80" s="60">
        <f t="shared" si="73"/>
        <v>12</v>
      </c>
      <c r="T80" s="92">
        <f t="shared" si="74"/>
        <v>0</v>
      </c>
      <c r="U80" s="50">
        <v>6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10</v>
      </c>
      <c r="AB80" s="50">
        <v>0</v>
      </c>
      <c r="AC80" s="50">
        <v>1</v>
      </c>
      <c r="AD80" s="50">
        <v>0</v>
      </c>
      <c r="AE80" s="50">
        <v>0</v>
      </c>
      <c r="AF80" s="50">
        <v>0</v>
      </c>
      <c r="AG80" s="50">
        <v>3</v>
      </c>
      <c r="AH80" s="50">
        <v>0</v>
      </c>
      <c r="AI80" s="50">
        <v>0</v>
      </c>
      <c r="AJ80" s="50">
        <v>0</v>
      </c>
      <c r="AK80" s="50">
        <v>2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1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1</v>
      </c>
      <c r="AX80" s="50">
        <v>0</v>
      </c>
      <c r="AY80" s="50">
        <v>0</v>
      </c>
      <c r="AZ80" s="85">
        <v>1</v>
      </c>
      <c r="BA80" s="86">
        <f t="shared" si="79"/>
        <v>24</v>
      </c>
      <c r="BB80" s="87">
        <f t="shared" si="80"/>
        <v>1</v>
      </c>
      <c r="BC80" s="88">
        <f t="shared" si="75"/>
        <v>25</v>
      </c>
      <c r="BD80" s="18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20"/>
      <c r="CJ80" s="21">
        <f t="shared" si="81"/>
        <v>6</v>
      </c>
      <c r="CK80" s="22">
        <f t="shared" si="82"/>
        <v>0</v>
      </c>
      <c r="CL80" s="22">
        <f t="shared" si="83"/>
        <v>0</v>
      </c>
      <c r="CM80" s="22">
        <f t="shared" si="84"/>
        <v>0</v>
      </c>
      <c r="CN80" s="22">
        <f t="shared" si="85"/>
        <v>0</v>
      </c>
      <c r="CO80" s="22">
        <f t="shared" si="86"/>
        <v>0</v>
      </c>
      <c r="CP80" s="22">
        <f t="shared" si="87"/>
        <v>10</v>
      </c>
      <c r="CQ80" s="22">
        <f t="shared" si="88"/>
        <v>0</v>
      </c>
      <c r="CR80" s="22">
        <f t="shared" si="89"/>
        <v>1</v>
      </c>
      <c r="CS80" s="22">
        <f t="shared" si="90"/>
        <v>0</v>
      </c>
      <c r="CT80" s="22">
        <f t="shared" si="91"/>
        <v>0</v>
      </c>
      <c r="CU80" s="22">
        <f t="shared" si="92"/>
        <v>0</v>
      </c>
      <c r="CV80" s="22">
        <f t="shared" si="93"/>
        <v>3</v>
      </c>
      <c r="CW80" s="22">
        <f t="shared" si="94"/>
        <v>0</v>
      </c>
      <c r="CX80" s="22">
        <f t="shared" si="95"/>
        <v>0</v>
      </c>
      <c r="CY80" s="22">
        <f t="shared" si="96"/>
        <v>0</v>
      </c>
      <c r="CZ80" s="22">
        <f t="shared" si="97"/>
        <v>2</v>
      </c>
      <c r="DA80" s="22">
        <f t="shared" si="98"/>
        <v>0</v>
      </c>
      <c r="DB80" s="22">
        <f t="shared" si="99"/>
        <v>0</v>
      </c>
      <c r="DC80" s="22">
        <f t="shared" si="100"/>
        <v>0</v>
      </c>
      <c r="DD80" s="22">
        <f t="shared" si="101"/>
        <v>0</v>
      </c>
      <c r="DE80" s="22">
        <f t="shared" si="102"/>
        <v>0</v>
      </c>
      <c r="DF80" s="22">
        <f t="shared" si="103"/>
        <v>1</v>
      </c>
      <c r="DG80" s="22">
        <f t="shared" si="104"/>
        <v>0</v>
      </c>
      <c r="DH80" s="22">
        <f t="shared" si="105"/>
        <v>0</v>
      </c>
      <c r="DI80" s="22">
        <f t="shared" si="106"/>
        <v>0</v>
      </c>
      <c r="DJ80" s="22">
        <f t="shared" si="107"/>
        <v>0</v>
      </c>
      <c r="DK80" s="22">
        <f t="shared" si="108"/>
        <v>0</v>
      </c>
      <c r="DL80" s="22">
        <f t="shared" si="109"/>
        <v>1</v>
      </c>
      <c r="DM80" s="22">
        <f t="shared" si="110"/>
        <v>0</v>
      </c>
      <c r="DN80" s="22">
        <f t="shared" si="111"/>
        <v>0</v>
      </c>
      <c r="DO80" s="22">
        <f t="shared" si="112"/>
        <v>1</v>
      </c>
      <c r="DP80" s="23">
        <f t="shared" si="76"/>
        <v>24</v>
      </c>
      <c r="DQ80" s="24">
        <f t="shared" si="77"/>
        <v>1</v>
      </c>
      <c r="DR80" s="25">
        <f t="shared" si="78"/>
        <v>25</v>
      </c>
    </row>
    <row r="81" spans="1:122" ht="45.75" customHeight="1" thickBot="1" x14ac:dyDescent="0.25">
      <c r="A81" s="1" t="s">
        <v>256</v>
      </c>
      <c r="B81" s="55" t="s">
        <v>175</v>
      </c>
      <c r="C81" s="2" t="s">
        <v>286</v>
      </c>
      <c r="D81" s="3" t="s">
        <v>176</v>
      </c>
      <c r="E81" s="67">
        <v>3</v>
      </c>
      <c r="F81" s="68">
        <v>6</v>
      </c>
      <c r="G81" s="69">
        <v>0</v>
      </c>
      <c r="H81" s="70">
        <v>3</v>
      </c>
      <c r="I81" s="71">
        <v>6</v>
      </c>
      <c r="J81" s="71">
        <v>0</v>
      </c>
      <c r="K81" s="72">
        <v>0</v>
      </c>
      <c r="L81" s="40"/>
      <c r="M81" s="27"/>
      <c r="N81" s="41"/>
      <c r="O81" s="42"/>
      <c r="P81" s="27"/>
      <c r="Q81" s="27"/>
      <c r="R81" s="59">
        <f t="shared" si="72"/>
        <v>3</v>
      </c>
      <c r="S81" s="60">
        <f t="shared" si="73"/>
        <v>6</v>
      </c>
      <c r="T81" s="92">
        <f t="shared" si="74"/>
        <v>0</v>
      </c>
      <c r="U81" s="50">
        <v>3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4</v>
      </c>
      <c r="AB81" s="50">
        <v>0</v>
      </c>
      <c r="AC81" s="50">
        <v>1</v>
      </c>
      <c r="AD81" s="50">
        <v>0</v>
      </c>
      <c r="AE81" s="50">
        <v>0</v>
      </c>
      <c r="AF81" s="50">
        <v>0</v>
      </c>
      <c r="AG81" s="50">
        <v>2</v>
      </c>
      <c r="AH81" s="50">
        <v>0</v>
      </c>
      <c r="AI81" s="50">
        <v>0</v>
      </c>
      <c r="AJ81" s="50">
        <v>0</v>
      </c>
      <c r="AK81" s="50">
        <v>1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1</v>
      </c>
      <c r="AX81" s="50">
        <v>0</v>
      </c>
      <c r="AY81" s="50">
        <v>0</v>
      </c>
      <c r="AZ81" s="85" t="s">
        <v>266</v>
      </c>
      <c r="BA81" s="86">
        <f t="shared" si="79"/>
        <v>12</v>
      </c>
      <c r="BB81" s="87">
        <f t="shared" si="80"/>
        <v>0</v>
      </c>
      <c r="BC81" s="88">
        <f t="shared" si="75"/>
        <v>12</v>
      </c>
      <c r="BD81" s="18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20"/>
      <c r="CJ81" s="21">
        <f t="shared" si="81"/>
        <v>3</v>
      </c>
      <c r="CK81" s="22">
        <f t="shared" si="82"/>
        <v>0</v>
      </c>
      <c r="CL81" s="22">
        <f t="shared" si="83"/>
        <v>0</v>
      </c>
      <c r="CM81" s="22">
        <f t="shared" si="84"/>
        <v>0</v>
      </c>
      <c r="CN81" s="22">
        <f t="shared" si="85"/>
        <v>0</v>
      </c>
      <c r="CO81" s="22">
        <f t="shared" si="86"/>
        <v>0</v>
      </c>
      <c r="CP81" s="22">
        <f t="shared" si="87"/>
        <v>4</v>
      </c>
      <c r="CQ81" s="22">
        <f t="shared" si="88"/>
        <v>0</v>
      </c>
      <c r="CR81" s="22">
        <f t="shared" si="89"/>
        <v>1</v>
      </c>
      <c r="CS81" s="22">
        <f t="shared" si="90"/>
        <v>0</v>
      </c>
      <c r="CT81" s="22">
        <f t="shared" si="91"/>
        <v>0</v>
      </c>
      <c r="CU81" s="22">
        <f t="shared" si="92"/>
        <v>0</v>
      </c>
      <c r="CV81" s="22">
        <f t="shared" si="93"/>
        <v>2</v>
      </c>
      <c r="CW81" s="22">
        <f t="shared" si="94"/>
        <v>0</v>
      </c>
      <c r="CX81" s="22">
        <f t="shared" si="95"/>
        <v>0</v>
      </c>
      <c r="CY81" s="22">
        <f t="shared" si="96"/>
        <v>0</v>
      </c>
      <c r="CZ81" s="22">
        <f t="shared" si="97"/>
        <v>1</v>
      </c>
      <c r="DA81" s="22">
        <f t="shared" si="98"/>
        <v>0</v>
      </c>
      <c r="DB81" s="22">
        <f t="shared" si="99"/>
        <v>0</v>
      </c>
      <c r="DC81" s="22">
        <f t="shared" si="100"/>
        <v>0</v>
      </c>
      <c r="DD81" s="22">
        <f t="shared" si="101"/>
        <v>0</v>
      </c>
      <c r="DE81" s="22">
        <f t="shared" si="102"/>
        <v>0</v>
      </c>
      <c r="DF81" s="22">
        <f t="shared" si="103"/>
        <v>0</v>
      </c>
      <c r="DG81" s="22">
        <f t="shared" si="104"/>
        <v>0</v>
      </c>
      <c r="DH81" s="22">
        <f t="shared" si="105"/>
        <v>0</v>
      </c>
      <c r="DI81" s="22">
        <f t="shared" si="106"/>
        <v>0</v>
      </c>
      <c r="DJ81" s="22">
        <f t="shared" si="107"/>
        <v>0</v>
      </c>
      <c r="DK81" s="22">
        <f t="shared" si="108"/>
        <v>0</v>
      </c>
      <c r="DL81" s="22">
        <f t="shared" si="109"/>
        <v>1</v>
      </c>
      <c r="DM81" s="22">
        <f t="shared" si="110"/>
        <v>0</v>
      </c>
      <c r="DN81" s="22">
        <f t="shared" si="111"/>
        <v>0</v>
      </c>
      <c r="DO81" s="22" t="s">
        <v>266</v>
      </c>
      <c r="DP81" s="23">
        <f t="shared" si="76"/>
        <v>12</v>
      </c>
      <c r="DQ81" s="24">
        <f t="shared" si="77"/>
        <v>0</v>
      </c>
      <c r="DR81" s="25">
        <f t="shared" si="78"/>
        <v>12</v>
      </c>
    </row>
    <row r="82" spans="1:122" ht="29.25" customHeight="1" thickBot="1" x14ac:dyDescent="0.25">
      <c r="A82" s="1" t="s">
        <v>256</v>
      </c>
      <c r="B82" s="55" t="s">
        <v>258</v>
      </c>
      <c r="C82" s="2" t="s">
        <v>286</v>
      </c>
      <c r="D82" s="3" t="s">
        <v>259</v>
      </c>
      <c r="E82" s="67">
        <v>3</v>
      </c>
      <c r="F82" s="68">
        <v>6</v>
      </c>
      <c r="G82" s="69">
        <v>0</v>
      </c>
      <c r="H82" s="70">
        <v>3</v>
      </c>
      <c r="I82" s="71">
        <v>7</v>
      </c>
      <c r="J82" s="71">
        <v>0</v>
      </c>
      <c r="K82" s="72">
        <v>0</v>
      </c>
      <c r="L82" s="40"/>
      <c r="M82" s="27"/>
      <c r="N82" s="41"/>
      <c r="O82" s="42"/>
      <c r="P82" s="27"/>
      <c r="Q82" s="27"/>
      <c r="R82" s="59">
        <f t="shared" si="72"/>
        <v>3</v>
      </c>
      <c r="S82" s="60">
        <f t="shared" si="73"/>
        <v>6</v>
      </c>
      <c r="T82" s="92">
        <f t="shared" si="74"/>
        <v>0</v>
      </c>
      <c r="U82" s="50">
        <v>3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4</v>
      </c>
      <c r="AB82" s="50">
        <v>0</v>
      </c>
      <c r="AC82" s="50">
        <v>1</v>
      </c>
      <c r="AD82" s="50">
        <v>0</v>
      </c>
      <c r="AE82" s="50">
        <v>0</v>
      </c>
      <c r="AF82" s="50">
        <v>0</v>
      </c>
      <c r="AG82" s="50">
        <v>2</v>
      </c>
      <c r="AH82" s="50">
        <v>0</v>
      </c>
      <c r="AI82" s="50">
        <v>0</v>
      </c>
      <c r="AJ82" s="50">
        <v>0</v>
      </c>
      <c r="AK82" s="50">
        <v>1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1</v>
      </c>
      <c r="AU82" s="50">
        <v>0</v>
      </c>
      <c r="AV82" s="50">
        <v>0</v>
      </c>
      <c r="AW82" s="50">
        <v>1</v>
      </c>
      <c r="AX82" s="50">
        <v>0</v>
      </c>
      <c r="AY82" s="50">
        <v>0</v>
      </c>
      <c r="AZ82" s="85">
        <v>1</v>
      </c>
      <c r="BA82" s="86">
        <f t="shared" si="79"/>
        <v>12</v>
      </c>
      <c r="BB82" s="87">
        <f t="shared" si="80"/>
        <v>2</v>
      </c>
      <c r="BC82" s="88">
        <f t="shared" si="75"/>
        <v>14</v>
      </c>
      <c r="BD82" s="18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20"/>
      <c r="CJ82" s="21">
        <f t="shared" si="81"/>
        <v>3</v>
      </c>
      <c r="CK82" s="22">
        <f t="shared" si="82"/>
        <v>0</v>
      </c>
      <c r="CL82" s="22">
        <f t="shared" si="83"/>
        <v>0</v>
      </c>
      <c r="CM82" s="22">
        <f t="shared" si="84"/>
        <v>0</v>
      </c>
      <c r="CN82" s="22">
        <f t="shared" si="85"/>
        <v>0</v>
      </c>
      <c r="CO82" s="22">
        <f t="shared" si="86"/>
        <v>0</v>
      </c>
      <c r="CP82" s="22">
        <f t="shared" si="87"/>
        <v>4</v>
      </c>
      <c r="CQ82" s="22">
        <f t="shared" si="88"/>
        <v>0</v>
      </c>
      <c r="CR82" s="22">
        <f t="shared" si="89"/>
        <v>1</v>
      </c>
      <c r="CS82" s="22">
        <f t="shared" si="90"/>
        <v>0</v>
      </c>
      <c r="CT82" s="22">
        <f t="shared" si="91"/>
        <v>0</v>
      </c>
      <c r="CU82" s="22">
        <f t="shared" si="92"/>
        <v>0</v>
      </c>
      <c r="CV82" s="22">
        <f t="shared" si="93"/>
        <v>2</v>
      </c>
      <c r="CW82" s="22">
        <f t="shared" si="94"/>
        <v>0</v>
      </c>
      <c r="CX82" s="22">
        <f t="shared" si="95"/>
        <v>0</v>
      </c>
      <c r="CY82" s="22">
        <f t="shared" si="96"/>
        <v>0</v>
      </c>
      <c r="CZ82" s="22">
        <f t="shared" si="97"/>
        <v>1</v>
      </c>
      <c r="DA82" s="22">
        <f t="shared" si="98"/>
        <v>0</v>
      </c>
      <c r="DB82" s="22">
        <f t="shared" si="99"/>
        <v>0</v>
      </c>
      <c r="DC82" s="22">
        <f t="shared" si="100"/>
        <v>0</v>
      </c>
      <c r="DD82" s="22">
        <f t="shared" si="101"/>
        <v>0</v>
      </c>
      <c r="DE82" s="22">
        <f t="shared" si="102"/>
        <v>0</v>
      </c>
      <c r="DF82" s="22">
        <f t="shared" si="103"/>
        <v>0</v>
      </c>
      <c r="DG82" s="22">
        <f t="shared" si="104"/>
        <v>0</v>
      </c>
      <c r="DH82" s="22">
        <f t="shared" si="105"/>
        <v>0</v>
      </c>
      <c r="DI82" s="22">
        <f t="shared" si="106"/>
        <v>1</v>
      </c>
      <c r="DJ82" s="22">
        <f t="shared" si="107"/>
        <v>0</v>
      </c>
      <c r="DK82" s="22">
        <f t="shared" si="108"/>
        <v>0</v>
      </c>
      <c r="DL82" s="22">
        <f t="shared" si="109"/>
        <v>1</v>
      </c>
      <c r="DM82" s="22">
        <f t="shared" si="110"/>
        <v>0</v>
      </c>
      <c r="DN82" s="22">
        <f t="shared" si="111"/>
        <v>0</v>
      </c>
      <c r="DO82" s="22">
        <f t="shared" si="112"/>
        <v>1</v>
      </c>
      <c r="DP82" s="23">
        <f t="shared" si="76"/>
        <v>12</v>
      </c>
      <c r="DQ82" s="24">
        <f t="shared" si="77"/>
        <v>2</v>
      </c>
      <c r="DR82" s="25">
        <f t="shared" si="78"/>
        <v>14</v>
      </c>
    </row>
    <row r="83" spans="1:122" ht="47.25" customHeight="1" thickBot="1" x14ac:dyDescent="0.25">
      <c r="A83" s="1" t="s">
        <v>256</v>
      </c>
      <c r="B83" s="56" t="s">
        <v>177</v>
      </c>
      <c r="C83" s="2" t="s">
        <v>286</v>
      </c>
      <c r="D83" s="3" t="s">
        <v>178</v>
      </c>
      <c r="E83" s="67">
        <v>6</v>
      </c>
      <c r="F83" s="68">
        <v>12</v>
      </c>
      <c r="G83" s="69">
        <v>0</v>
      </c>
      <c r="H83" s="70">
        <v>6</v>
      </c>
      <c r="I83" s="71">
        <v>13</v>
      </c>
      <c r="J83" s="71">
        <v>0</v>
      </c>
      <c r="K83" s="72">
        <v>0</v>
      </c>
      <c r="L83" s="40"/>
      <c r="M83" s="27"/>
      <c r="N83" s="41"/>
      <c r="O83" s="42"/>
      <c r="P83" s="45"/>
      <c r="Q83" s="27"/>
      <c r="R83" s="59">
        <f t="shared" si="72"/>
        <v>6</v>
      </c>
      <c r="S83" s="60">
        <f t="shared" si="73"/>
        <v>12</v>
      </c>
      <c r="T83" s="92">
        <f t="shared" si="74"/>
        <v>0</v>
      </c>
      <c r="U83" s="50">
        <v>4</v>
      </c>
      <c r="V83" s="50">
        <v>0</v>
      </c>
      <c r="W83" s="50">
        <v>2</v>
      </c>
      <c r="X83" s="50">
        <v>0</v>
      </c>
      <c r="Y83" s="50">
        <v>0</v>
      </c>
      <c r="Z83" s="50">
        <v>0</v>
      </c>
      <c r="AA83" s="50">
        <v>8</v>
      </c>
      <c r="AB83" s="50">
        <v>0</v>
      </c>
      <c r="AC83" s="50">
        <v>2</v>
      </c>
      <c r="AD83" s="50">
        <v>0</v>
      </c>
      <c r="AE83" s="50">
        <v>0</v>
      </c>
      <c r="AF83" s="50">
        <v>0</v>
      </c>
      <c r="AG83" s="50">
        <v>4</v>
      </c>
      <c r="AH83" s="50">
        <v>0</v>
      </c>
      <c r="AI83" s="50">
        <v>0</v>
      </c>
      <c r="AJ83" s="50">
        <v>0</v>
      </c>
      <c r="AK83" s="50">
        <v>2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1</v>
      </c>
      <c r="AX83" s="50">
        <v>0</v>
      </c>
      <c r="AY83" s="50">
        <v>0</v>
      </c>
      <c r="AZ83" s="85">
        <v>1</v>
      </c>
      <c r="BA83" s="86">
        <f t="shared" si="79"/>
        <v>24</v>
      </c>
      <c r="BB83" s="87">
        <f t="shared" si="80"/>
        <v>1</v>
      </c>
      <c r="BC83" s="88">
        <f t="shared" si="75"/>
        <v>25</v>
      </c>
      <c r="BD83" s="18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20"/>
      <c r="CJ83" s="21">
        <f t="shared" si="81"/>
        <v>4</v>
      </c>
      <c r="CK83" s="22">
        <f t="shared" si="82"/>
        <v>0</v>
      </c>
      <c r="CL83" s="22">
        <f t="shared" si="83"/>
        <v>2</v>
      </c>
      <c r="CM83" s="22">
        <f t="shared" si="84"/>
        <v>0</v>
      </c>
      <c r="CN83" s="22">
        <f t="shared" si="85"/>
        <v>0</v>
      </c>
      <c r="CO83" s="22">
        <f t="shared" si="86"/>
        <v>0</v>
      </c>
      <c r="CP83" s="22">
        <f t="shared" si="87"/>
        <v>8</v>
      </c>
      <c r="CQ83" s="22">
        <f t="shared" si="88"/>
        <v>0</v>
      </c>
      <c r="CR83" s="22">
        <f t="shared" si="89"/>
        <v>2</v>
      </c>
      <c r="CS83" s="22">
        <f t="shared" si="90"/>
        <v>0</v>
      </c>
      <c r="CT83" s="22">
        <f t="shared" si="91"/>
        <v>0</v>
      </c>
      <c r="CU83" s="22">
        <f t="shared" si="92"/>
        <v>0</v>
      </c>
      <c r="CV83" s="22">
        <f t="shared" si="93"/>
        <v>4</v>
      </c>
      <c r="CW83" s="22">
        <f t="shared" si="94"/>
        <v>0</v>
      </c>
      <c r="CX83" s="22">
        <f t="shared" si="95"/>
        <v>0</v>
      </c>
      <c r="CY83" s="22">
        <f t="shared" si="96"/>
        <v>0</v>
      </c>
      <c r="CZ83" s="22">
        <f t="shared" si="97"/>
        <v>2</v>
      </c>
      <c r="DA83" s="22">
        <f t="shared" si="98"/>
        <v>0</v>
      </c>
      <c r="DB83" s="22">
        <f t="shared" si="99"/>
        <v>0</v>
      </c>
      <c r="DC83" s="22">
        <f t="shared" si="100"/>
        <v>0</v>
      </c>
      <c r="DD83" s="22">
        <f t="shared" si="101"/>
        <v>0</v>
      </c>
      <c r="DE83" s="22">
        <f t="shared" si="102"/>
        <v>0</v>
      </c>
      <c r="DF83" s="22">
        <f t="shared" si="103"/>
        <v>1</v>
      </c>
      <c r="DG83" s="22">
        <f t="shared" si="104"/>
        <v>0</v>
      </c>
      <c r="DH83" s="22">
        <f t="shared" si="105"/>
        <v>0</v>
      </c>
      <c r="DI83" s="22">
        <f t="shared" si="106"/>
        <v>0</v>
      </c>
      <c r="DJ83" s="22">
        <f t="shared" si="107"/>
        <v>0</v>
      </c>
      <c r="DK83" s="22">
        <f t="shared" si="108"/>
        <v>0</v>
      </c>
      <c r="DL83" s="22">
        <f t="shared" si="109"/>
        <v>1</v>
      </c>
      <c r="DM83" s="22">
        <f t="shared" si="110"/>
        <v>0</v>
      </c>
      <c r="DN83" s="22">
        <f t="shared" si="111"/>
        <v>0</v>
      </c>
      <c r="DO83" s="22">
        <f t="shared" si="112"/>
        <v>1</v>
      </c>
      <c r="DP83" s="23">
        <f t="shared" si="76"/>
        <v>24</v>
      </c>
      <c r="DQ83" s="24">
        <f t="shared" si="77"/>
        <v>1</v>
      </c>
      <c r="DR83" s="25">
        <f t="shared" si="78"/>
        <v>25</v>
      </c>
    </row>
    <row r="84" spans="1:122" ht="29.25" customHeight="1" thickBot="1" x14ac:dyDescent="0.25">
      <c r="A84" s="1" t="s">
        <v>138</v>
      </c>
      <c r="B84" s="55" t="s">
        <v>275</v>
      </c>
      <c r="C84" s="2" t="s">
        <v>286</v>
      </c>
      <c r="D84" s="3" t="s">
        <v>139</v>
      </c>
      <c r="E84" s="67">
        <v>1</v>
      </c>
      <c r="F84" s="68">
        <v>2</v>
      </c>
      <c r="G84" s="69">
        <v>0</v>
      </c>
      <c r="H84" s="70">
        <v>1</v>
      </c>
      <c r="I84" s="71">
        <v>2</v>
      </c>
      <c r="J84" s="71">
        <v>0</v>
      </c>
      <c r="K84" s="72">
        <v>0</v>
      </c>
      <c r="L84" s="40"/>
      <c r="M84" s="27"/>
      <c r="N84" s="41"/>
      <c r="O84" s="42"/>
      <c r="P84" s="27"/>
      <c r="Q84" s="27"/>
      <c r="R84" s="59">
        <f t="shared" si="72"/>
        <v>1</v>
      </c>
      <c r="S84" s="60">
        <f t="shared" si="73"/>
        <v>2</v>
      </c>
      <c r="T84" s="92">
        <f t="shared" si="74"/>
        <v>0</v>
      </c>
      <c r="U84" s="50">
        <v>1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1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1</v>
      </c>
      <c r="AH84" s="50">
        <v>0</v>
      </c>
      <c r="AI84" s="50">
        <v>0</v>
      </c>
      <c r="AJ84" s="50">
        <v>0</v>
      </c>
      <c r="AK84" s="50">
        <v>0</v>
      </c>
      <c r="AL84" s="50">
        <v>1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 t="s">
        <v>266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 t="s">
        <v>266</v>
      </c>
      <c r="AY84" s="50">
        <v>0</v>
      </c>
      <c r="AZ84" s="85" t="s">
        <v>266</v>
      </c>
      <c r="BA84" s="86">
        <f t="shared" si="79"/>
        <v>3</v>
      </c>
      <c r="BB84" s="87">
        <f t="shared" si="80"/>
        <v>1</v>
      </c>
      <c r="BC84" s="88">
        <f t="shared" si="75"/>
        <v>4</v>
      </c>
      <c r="BD84" s="18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20"/>
      <c r="CJ84" s="21">
        <f t="shared" si="81"/>
        <v>1</v>
      </c>
      <c r="CK84" s="22">
        <f t="shared" si="82"/>
        <v>0</v>
      </c>
      <c r="CL84" s="22">
        <f t="shared" si="83"/>
        <v>0</v>
      </c>
      <c r="CM84" s="22">
        <f t="shared" si="84"/>
        <v>0</v>
      </c>
      <c r="CN84" s="22">
        <f t="shared" si="85"/>
        <v>0</v>
      </c>
      <c r="CO84" s="22">
        <f t="shared" si="86"/>
        <v>0</v>
      </c>
      <c r="CP84" s="22">
        <f t="shared" si="87"/>
        <v>1</v>
      </c>
      <c r="CQ84" s="22">
        <f t="shared" si="88"/>
        <v>0</v>
      </c>
      <c r="CR84" s="22">
        <f t="shared" si="89"/>
        <v>0</v>
      </c>
      <c r="CS84" s="22">
        <f t="shared" si="90"/>
        <v>0</v>
      </c>
      <c r="CT84" s="22">
        <f t="shared" si="91"/>
        <v>0</v>
      </c>
      <c r="CU84" s="22">
        <f t="shared" si="92"/>
        <v>0</v>
      </c>
      <c r="CV84" s="22">
        <f t="shared" si="93"/>
        <v>1</v>
      </c>
      <c r="CW84" s="22">
        <f t="shared" si="94"/>
        <v>0</v>
      </c>
      <c r="CX84" s="22">
        <f t="shared" si="95"/>
        <v>0</v>
      </c>
      <c r="CY84" s="22">
        <f t="shared" si="96"/>
        <v>0</v>
      </c>
      <c r="CZ84" s="22">
        <f t="shared" si="97"/>
        <v>0</v>
      </c>
      <c r="DA84" s="22">
        <f t="shared" si="98"/>
        <v>1</v>
      </c>
      <c r="DB84" s="22">
        <f t="shared" si="99"/>
        <v>0</v>
      </c>
      <c r="DC84" s="22">
        <f t="shared" si="100"/>
        <v>0</v>
      </c>
      <c r="DD84" s="22">
        <f t="shared" si="101"/>
        <v>0</v>
      </c>
      <c r="DE84" s="22">
        <f t="shared" si="102"/>
        <v>0</v>
      </c>
      <c r="DF84" s="22">
        <f t="shared" si="103"/>
        <v>0</v>
      </c>
      <c r="DG84" s="22" t="s">
        <v>266</v>
      </c>
      <c r="DH84" s="22">
        <f t="shared" si="105"/>
        <v>0</v>
      </c>
      <c r="DI84" s="22">
        <f t="shared" si="106"/>
        <v>0</v>
      </c>
      <c r="DJ84" s="22">
        <f t="shared" si="107"/>
        <v>0</v>
      </c>
      <c r="DK84" s="22">
        <f t="shared" si="108"/>
        <v>0</v>
      </c>
      <c r="DL84" s="22">
        <f t="shared" si="109"/>
        <v>0</v>
      </c>
      <c r="DM84" s="22" t="s">
        <v>266</v>
      </c>
      <c r="DN84" s="22">
        <f t="shared" si="111"/>
        <v>0</v>
      </c>
      <c r="DO84" s="22" t="s">
        <v>266</v>
      </c>
      <c r="DP84" s="23">
        <f t="shared" si="76"/>
        <v>3</v>
      </c>
      <c r="DQ84" s="24">
        <f t="shared" si="77"/>
        <v>1</v>
      </c>
      <c r="DR84" s="25">
        <f t="shared" si="78"/>
        <v>4</v>
      </c>
    </row>
    <row r="85" spans="1:122" ht="34.5" customHeight="1" thickBot="1" x14ac:dyDescent="0.25">
      <c r="A85" s="1" t="s">
        <v>6</v>
      </c>
      <c r="B85" s="55" t="s">
        <v>140</v>
      </c>
      <c r="C85" s="2" t="s">
        <v>22</v>
      </c>
      <c r="D85" s="3" t="s">
        <v>141</v>
      </c>
      <c r="E85" s="67">
        <v>3</v>
      </c>
      <c r="F85" s="68">
        <v>6</v>
      </c>
      <c r="G85" s="69">
        <v>0</v>
      </c>
      <c r="H85" s="70">
        <v>3</v>
      </c>
      <c r="I85" s="71">
        <v>6</v>
      </c>
      <c r="J85" s="71">
        <v>0</v>
      </c>
      <c r="K85" s="72">
        <v>0</v>
      </c>
      <c r="L85" s="40"/>
      <c r="M85" s="27"/>
      <c r="N85" s="41"/>
      <c r="O85" s="42"/>
      <c r="P85" s="27"/>
      <c r="Q85" s="27"/>
      <c r="R85" s="59">
        <f t="shared" si="72"/>
        <v>3</v>
      </c>
      <c r="S85" s="60">
        <f t="shared" si="73"/>
        <v>6</v>
      </c>
      <c r="T85" s="92">
        <f t="shared" si="74"/>
        <v>0</v>
      </c>
      <c r="U85" s="50">
        <v>3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3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3</v>
      </c>
      <c r="AH85" s="50">
        <v>0</v>
      </c>
      <c r="AI85" s="50">
        <v>0</v>
      </c>
      <c r="AJ85" s="50">
        <v>0</v>
      </c>
      <c r="AK85" s="50">
        <v>1</v>
      </c>
      <c r="AL85" s="50">
        <v>1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1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1</v>
      </c>
      <c r="AY85" s="50">
        <v>0</v>
      </c>
      <c r="AZ85" s="85" t="s">
        <v>266</v>
      </c>
      <c r="BA85" s="86">
        <f t="shared" si="79"/>
        <v>10</v>
      </c>
      <c r="BB85" s="87">
        <f t="shared" si="80"/>
        <v>3</v>
      </c>
      <c r="BC85" s="88">
        <f t="shared" si="75"/>
        <v>13</v>
      </c>
      <c r="BD85" s="26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8"/>
      <c r="CJ85" s="21">
        <f t="shared" si="81"/>
        <v>3</v>
      </c>
      <c r="CK85" s="22">
        <f t="shared" si="82"/>
        <v>0</v>
      </c>
      <c r="CL85" s="22">
        <f t="shared" si="83"/>
        <v>0</v>
      </c>
      <c r="CM85" s="22">
        <f t="shared" si="84"/>
        <v>0</v>
      </c>
      <c r="CN85" s="22">
        <f t="shared" si="85"/>
        <v>0</v>
      </c>
      <c r="CO85" s="22">
        <f t="shared" si="86"/>
        <v>0</v>
      </c>
      <c r="CP85" s="22">
        <f t="shared" si="87"/>
        <v>3</v>
      </c>
      <c r="CQ85" s="22">
        <f t="shared" si="88"/>
        <v>0</v>
      </c>
      <c r="CR85" s="22">
        <f t="shared" si="89"/>
        <v>0</v>
      </c>
      <c r="CS85" s="22">
        <f t="shared" si="90"/>
        <v>0</v>
      </c>
      <c r="CT85" s="22">
        <f t="shared" si="91"/>
        <v>0</v>
      </c>
      <c r="CU85" s="22">
        <f t="shared" si="92"/>
        <v>0</v>
      </c>
      <c r="CV85" s="22">
        <f t="shared" si="93"/>
        <v>3</v>
      </c>
      <c r="CW85" s="22">
        <f t="shared" si="94"/>
        <v>0</v>
      </c>
      <c r="CX85" s="22">
        <f t="shared" si="95"/>
        <v>0</v>
      </c>
      <c r="CY85" s="22">
        <f t="shared" si="96"/>
        <v>0</v>
      </c>
      <c r="CZ85" s="22">
        <f t="shared" si="97"/>
        <v>1</v>
      </c>
      <c r="DA85" s="22">
        <f t="shared" si="98"/>
        <v>1</v>
      </c>
      <c r="DB85" s="22">
        <f t="shared" si="99"/>
        <v>0</v>
      </c>
      <c r="DC85" s="22">
        <f t="shared" si="100"/>
        <v>0</v>
      </c>
      <c r="DD85" s="22">
        <f t="shared" si="101"/>
        <v>0</v>
      </c>
      <c r="DE85" s="22">
        <f t="shared" si="102"/>
        <v>0</v>
      </c>
      <c r="DF85" s="22">
        <f t="shared" si="103"/>
        <v>0</v>
      </c>
      <c r="DG85" s="22">
        <f t="shared" si="104"/>
        <v>1</v>
      </c>
      <c r="DH85" s="22">
        <f t="shared" si="105"/>
        <v>0</v>
      </c>
      <c r="DI85" s="22">
        <f t="shared" si="106"/>
        <v>0</v>
      </c>
      <c r="DJ85" s="22">
        <f t="shared" si="107"/>
        <v>0</v>
      </c>
      <c r="DK85" s="22">
        <f t="shared" si="108"/>
        <v>0</v>
      </c>
      <c r="DL85" s="22">
        <f t="shared" si="109"/>
        <v>0</v>
      </c>
      <c r="DM85" s="22">
        <f t="shared" si="110"/>
        <v>1</v>
      </c>
      <c r="DN85" s="22">
        <f t="shared" si="111"/>
        <v>0</v>
      </c>
      <c r="DO85" s="22" t="s">
        <v>266</v>
      </c>
      <c r="DP85" s="23">
        <f t="shared" si="76"/>
        <v>10</v>
      </c>
      <c r="DQ85" s="24">
        <f t="shared" si="77"/>
        <v>3</v>
      </c>
      <c r="DR85" s="25">
        <f t="shared" si="78"/>
        <v>13</v>
      </c>
    </row>
    <row r="86" spans="1:122" ht="70.5" customHeight="1" thickBot="1" x14ac:dyDescent="0.25">
      <c r="A86" s="1" t="s">
        <v>142</v>
      </c>
      <c r="B86" s="56" t="s">
        <v>143</v>
      </c>
      <c r="C86" s="2" t="s">
        <v>286</v>
      </c>
      <c r="D86" s="3" t="s">
        <v>133</v>
      </c>
      <c r="E86" s="67">
        <v>1</v>
      </c>
      <c r="F86" s="68">
        <v>4</v>
      </c>
      <c r="G86" s="69">
        <v>0</v>
      </c>
      <c r="H86" s="70">
        <v>1</v>
      </c>
      <c r="I86" s="71">
        <v>3</v>
      </c>
      <c r="J86" s="71">
        <v>0</v>
      </c>
      <c r="K86" s="72">
        <v>0</v>
      </c>
      <c r="L86" s="40"/>
      <c r="M86" s="27"/>
      <c r="N86" s="41"/>
      <c r="O86" s="42"/>
      <c r="P86" s="27">
        <v>1</v>
      </c>
      <c r="Q86" s="27"/>
      <c r="R86" s="59">
        <f t="shared" si="72"/>
        <v>1</v>
      </c>
      <c r="S86" s="60">
        <f t="shared" si="73"/>
        <v>3</v>
      </c>
      <c r="T86" s="92">
        <f t="shared" si="74"/>
        <v>0</v>
      </c>
      <c r="U86" s="50">
        <v>1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3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1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 t="s">
        <v>266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85" t="s">
        <v>266</v>
      </c>
      <c r="BA86" s="86">
        <f t="shared" si="79"/>
        <v>5</v>
      </c>
      <c r="BB86" s="87">
        <f t="shared" si="80"/>
        <v>0</v>
      </c>
      <c r="BC86" s="88">
        <f t="shared" si="75"/>
        <v>5</v>
      </c>
      <c r="BD86" s="29"/>
      <c r="BE86" s="30"/>
      <c r="BF86" s="30"/>
      <c r="BG86" s="30"/>
      <c r="BH86" s="30"/>
      <c r="BI86" s="30"/>
      <c r="BJ86" s="30">
        <v>-1</v>
      </c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1"/>
      <c r="CJ86" s="21">
        <f t="shared" si="81"/>
        <v>1</v>
      </c>
      <c r="CK86" s="22">
        <f t="shared" si="82"/>
        <v>0</v>
      </c>
      <c r="CL86" s="22">
        <f t="shared" si="83"/>
        <v>0</v>
      </c>
      <c r="CM86" s="22">
        <f t="shared" si="84"/>
        <v>0</v>
      </c>
      <c r="CN86" s="22">
        <f t="shared" si="85"/>
        <v>0</v>
      </c>
      <c r="CO86" s="22">
        <f t="shared" si="86"/>
        <v>0</v>
      </c>
      <c r="CP86" s="22">
        <f t="shared" si="87"/>
        <v>2</v>
      </c>
      <c r="CQ86" s="22">
        <f t="shared" si="88"/>
        <v>0</v>
      </c>
      <c r="CR86" s="22">
        <f t="shared" si="89"/>
        <v>0</v>
      </c>
      <c r="CS86" s="22">
        <f t="shared" si="90"/>
        <v>0</v>
      </c>
      <c r="CT86" s="22">
        <f t="shared" si="91"/>
        <v>0</v>
      </c>
      <c r="CU86" s="22">
        <f t="shared" si="92"/>
        <v>0</v>
      </c>
      <c r="CV86" s="22">
        <f t="shared" si="93"/>
        <v>1</v>
      </c>
      <c r="CW86" s="22">
        <f t="shared" si="94"/>
        <v>0</v>
      </c>
      <c r="CX86" s="22">
        <f t="shared" si="95"/>
        <v>0</v>
      </c>
      <c r="CY86" s="22">
        <f t="shared" si="96"/>
        <v>0</v>
      </c>
      <c r="CZ86" s="22">
        <f t="shared" si="97"/>
        <v>0</v>
      </c>
      <c r="DA86" s="22">
        <f t="shared" si="98"/>
        <v>0</v>
      </c>
      <c r="DB86" s="22">
        <f t="shared" si="99"/>
        <v>0</v>
      </c>
      <c r="DC86" s="22">
        <f t="shared" si="100"/>
        <v>0</v>
      </c>
      <c r="DD86" s="22">
        <f t="shared" si="101"/>
        <v>0</v>
      </c>
      <c r="DE86" s="22">
        <f t="shared" si="102"/>
        <v>0</v>
      </c>
      <c r="DF86" s="22">
        <f t="shared" si="103"/>
        <v>0</v>
      </c>
      <c r="DG86" s="22" t="s">
        <v>266</v>
      </c>
      <c r="DH86" s="22">
        <f t="shared" si="105"/>
        <v>0</v>
      </c>
      <c r="DI86" s="22">
        <f t="shared" si="106"/>
        <v>0</v>
      </c>
      <c r="DJ86" s="22">
        <f t="shared" si="107"/>
        <v>0</v>
      </c>
      <c r="DK86" s="22">
        <f t="shared" si="108"/>
        <v>0</v>
      </c>
      <c r="DL86" s="22">
        <f t="shared" si="109"/>
        <v>0</v>
      </c>
      <c r="DM86" s="22">
        <f t="shared" si="110"/>
        <v>0</v>
      </c>
      <c r="DN86" s="22">
        <f t="shared" si="111"/>
        <v>0</v>
      </c>
      <c r="DO86" s="22" t="s">
        <v>266</v>
      </c>
      <c r="DP86" s="23">
        <f t="shared" si="76"/>
        <v>4</v>
      </c>
      <c r="DQ86" s="24">
        <f t="shared" si="77"/>
        <v>0</v>
      </c>
      <c r="DR86" s="25">
        <f t="shared" si="78"/>
        <v>4</v>
      </c>
    </row>
    <row r="87" spans="1:122" ht="42.75" customHeight="1" thickBot="1" x14ac:dyDescent="0.25">
      <c r="A87" s="1" t="s">
        <v>222</v>
      </c>
      <c r="B87" s="55" t="s">
        <v>144</v>
      </c>
      <c r="C87" s="2" t="s">
        <v>286</v>
      </c>
      <c r="D87" s="3" t="s">
        <v>145</v>
      </c>
      <c r="E87" s="67">
        <v>7</v>
      </c>
      <c r="F87" s="68">
        <v>12</v>
      </c>
      <c r="G87" s="69">
        <v>0</v>
      </c>
      <c r="H87" s="70">
        <v>9</v>
      </c>
      <c r="I87" s="71">
        <v>12</v>
      </c>
      <c r="J87" s="71">
        <v>0</v>
      </c>
      <c r="K87" s="72">
        <v>0</v>
      </c>
      <c r="L87" s="40"/>
      <c r="M87" s="27">
        <v>1</v>
      </c>
      <c r="N87" s="41"/>
      <c r="O87" s="42"/>
      <c r="P87" s="27"/>
      <c r="Q87" s="27"/>
      <c r="R87" s="59">
        <f t="shared" si="72"/>
        <v>7</v>
      </c>
      <c r="S87" s="60">
        <f t="shared" si="73"/>
        <v>13</v>
      </c>
      <c r="T87" s="92">
        <f t="shared" si="74"/>
        <v>0</v>
      </c>
      <c r="U87" s="51">
        <v>6</v>
      </c>
      <c r="V87" s="51">
        <v>0</v>
      </c>
      <c r="W87" s="51">
        <v>1</v>
      </c>
      <c r="X87" s="51">
        <v>0</v>
      </c>
      <c r="Y87" s="51">
        <v>0</v>
      </c>
      <c r="Z87" s="51">
        <v>0</v>
      </c>
      <c r="AA87" s="51">
        <v>9</v>
      </c>
      <c r="AB87" s="51">
        <v>0</v>
      </c>
      <c r="AC87" s="51">
        <v>2</v>
      </c>
      <c r="AD87" s="51">
        <v>0</v>
      </c>
      <c r="AE87" s="51">
        <v>0</v>
      </c>
      <c r="AF87" s="51">
        <v>0</v>
      </c>
      <c r="AG87" s="51">
        <v>3</v>
      </c>
      <c r="AH87" s="51">
        <v>0</v>
      </c>
      <c r="AI87" s="51">
        <v>0</v>
      </c>
      <c r="AJ87" s="51">
        <v>0</v>
      </c>
      <c r="AK87" s="51">
        <v>2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1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1</v>
      </c>
      <c r="AX87" s="51">
        <v>0</v>
      </c>
      <c r="AY87" s="51">
        <v>0</v>
      </c>
      <c r="AZ87" s="89">
        <v>1</v>
      </c>
      <c r="BA87" s="86">
        <f t="shared" si="79"/>
        <v>25</v>
      </c>
      <c r="BB87" s="87">
        <f t="shared" si="80"/>
        <v>1</v>
      </c>
      <c r="BC87" s="88">
        <f t="shared" si="75"/>
        <v>26</v>
      </c>
      <c r="BD87" s="26"/>
      <c r="BE87" s="27"/>
      <c r="BF87" s="27"/>
      <c r="BG87" s="27"/>
      <c r="BH87" s="27"/>
      <c r="BI87" s="27"/>
      <c r="BJ87" s="27">
        <v>1</v>
      </c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8"/>
      <c r="CJ87" s="21">
        <f t="shared" si="81"/>
        <v>6</v>
      </c>
      <c r="CK87" s="22">
        <f t="shared" si="82"/>
        <v>0</v>
      </c>
      <c r="CL87" s="22">
        <f t="shared" si="83"/>
        <v>1</v>
      </c>
      <c r="CM87" s="22">
        <f t="shared" si="84"/>
        <v>0</v>
      </c>
      <c r="CN87" s="22">
        <f t="shared" si="85"/>
        <v>0</v>
      </c>
      <c r="CO87" s="22">
        <f t="shared" si="86"/>
        <v>0</v>
      </c>
      <c r="CP87" s="22">
        <f t="shared" si="87"/>
        <v>10</v>
      </c>
      <c r="CQ87" s="22">
        <f t="shared" si="88"/>
        <v>0</v>
      </c>
      <c r="CR87" s="22">
        <f t="shared" si="89"/>
        <v>2</v>
      </c>
      <c r="CS87" s="22">
        <f t="shared" si="90"/>
        <v>0</v>
      </c>
      <c r="CT87" s="22">
        <f t="shared" si="91"/>
        <v>0</v>
      </c>
      <c r="CU87" s="22">
        <f t="shared" si="92"/>
        <v>0</v>
      </c>
      <c r="CV87" s="22">
        <f t="shared" si="93"/>
        <v>3</v>
      </c>
      <c r="CW87" s="22">
        <f t="shared" si="94"/>
        <v>0</v>
      </c>
      <c r="CX87" s="22">
        <f t="shared" si="95"/>
        <v>0</v>
      </c>
      <c r="CY87" s="22">
        <f t="shared" si="96"/>
        <v>0</v>
      </c>
      <c r="CZ87" s="22">
        <f t="shared" si="97"/>
        <v>2</v>
      </c>
      <c r="DA87" s="22">
        <f t="shared" si="98"/>
        <v>0</v>
      </c>
      <c r="DB87" s="22">
        <f t="shared" si="99"/>
        <v>0</v>
      </c>
      <c r="DC87" s="22">
        <f t="shared" si="100"/>
        <v>0</v>
      </c>
      <c r="DD87" s="22">
        <f t="shared" si="101"/>
        <v>0</v>
      </c>
      <c r="DE87" s="22">
        <f t="shared" si="102"/>
        <v>0</v>
      </c>
      <c r="DF87" s="22">
        <f t="shared" si="103"/>
        <v>1</v>
      </c>
      <c r="DG87" s="22">
        <f t="shared" si="104"/>
        <v>0</v>
      </c>
      <c r="DH87" s="22">
        <f t="shared" si="105"/>
        <v>0</v>
      </c>
      <c r="DI87" s="22">
        <f t="shared" si="106"/>
        <v>0</v>
      </c>
      <c r="DJ87" s="22">
        <f t="shared" si="107"/>
        <v>0</v>
      </c>
      <c r="DK87" s="22">
        <f t="shared" si="108"/>
        <v>0</v>
      </c>
      <c r="DL87" s="22">
        <f t="shared" si="109"/>
        <v>1</v>
      </c>
      <c r="DM87" s="22">
        <f t="shared" si="110"/>
        <v>0</v>
      </c>
      <c r="DN87" s="22">
        <f t="shared" si="111"/>
        <v>0</v>
      </c>
      <c r="DO87" s="22">
        <f t="shared" si="112"/>
        <v>1</v>
      </c>
      <c r="DP87" s="23">
        <f t="shared" si="76"/>
        <v>26</v>
      </c>
      <c r="DQ87" s="24">
        <f t="shared" si="77"/>
        <v>1</v>
      </c>
      <c r="DR87" s="25">
        <f t="shared" si="78"/>
        <v>27</v>
      </c>
    </row>
    <row r="88" spans="1:122" ht="29.25" customHeight="1" thickBot="1" x14ac:dyDescent="0.25">
      <c r="A88" s="1" t="s">
        <v>146</v>
      </c>
      <c r="B88" s="55" t="s">
        <v>147</v>
      </c>
      <c r="C88" s="2" t="s">
        <v>286</v>
      </c>
      <c r="D88" s="3" t="s">
        <v>148</v>
      </c>
      <c r="E88" s="67">
        <v>3</v>
      </c>
      <c r="F88" s="68">
        <v>6</v>
      </c>
      <c r="G88" s="69">
        <v>0</v>
      </c>
      <c r="H88" s="70">
        <v>3</v>
      </c>
      <c r="I88" s="71">
        <v>6</v>
      </c>
      <c r="J88" s="71">
        <v>0</v>
      </c>
      <c r="K88" s="72">
        <v>0</v>
      </c>
      <c r="L88" s="40"/>
      <c r="M88" s="27"/>
      <c r="N88" s="41"/>
      <c r="O88" s="42"/>
      <c r="P88" s="27"/>
      <c r="Q88" s="27"/>
      <c r="R88" s="59">
        <f t="shared" si="72"/>
        <v>3</v>
      </c>
      <c r="S88" s="60">
        <f t="shared" si="73"/>
        <v>6</v>
      </c>
      <c r="T88" s="92">
        <f t="shared" si="74"/>
        <v>0</v>
      </c>
      <c r="U88" s="50">
        <v>3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5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2</v>
      </c>
      <c r="AH88" s="50">
        <v>0</v>
      </c>
      <c r="AI88" s="50">
        <v>0</v>
      </c>
      <c r="AJ88" s="50">
        <v>0</v>
      </c>
      <c r="AK88" s="50">
        <v>1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1</v>
      </c>
      <c r="AS88" s="50">
        <v>0</v>
      </c>
      <c r="AT88" s="50">
        <v>0</v>
      </c>
      <c r="AU88" s="50">
        <v>0</v>
      </c>
      <c r="AV88" s="50">
        <v>0</v>
      </c>
      <c r="AW88" s="50">
        <v>1</v>
      </c>
      <c r="AX88" s="50">
        <v>0</v>
      </c>
      <c r="AY88" s="50">
        <v>0</v>
      </c>
      <c r="AZ88" s="85" t="s">
        <v>266</v>
      </c>
      <c r="BA88" s="86">
        <f t="shared" si="79"/>
        <v>12</v>
      </c>
      <c r="BB88" s="87">
        <f t="shared" si="80"/>
        <v>1</v>
      </c>
      <c r="BC88" s="88">
        <f t="shared" si="75"/>
        <v>13</v>
      </c>
      <c r="BD88" s="18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20"/>
      <c r="CJ88" s="21">
        <f t="shared" si="81"/>
        <v>3</v>
      </c>
      <c r="CK88" s="22">
        <f t="shared" si="82"/>
        <v>0</v>
      </c>
      <c r="CL88" s="22">
        <f t="shared" si="83"/>
        <v>0</v>
      </c>
      <c r="CM88" s="22">
        <f t="shared" si="84"/>
        <v>0</v>
      </c>
      <c r="CN88" s="22">
        <f t="shared" si="85"/>
        <v>0</v>
      </c>
      <c r="CO88" s="22">
        <f t="shared" si="86"/>
        <v>0</v>
      </c>
      <c r="CP88" s="22">
        <f t="shared" si="87"/>
        <v>5</v>
      </c>
      <c r="CQ88" s="22">
        <f t="shared" si="88"/>
        <v>0</v>
      </c>
      <c r="CR88" s="22">
        <f t="shared" si="89"/>
        <v>0</v>
      </c>
      <c r="CS88" s="22">
        <f t="shared" si="90"/>
        <v>0</v>
      </c>
      <c r="CT88" s="22">
        <f t="shared" si="91"/>
        <v>0</v>
      </c>
      <c r="CU88" s="22">
        <f t="shared" si="92"/>
        <v>0</v>
      </c>
      <c r="CV88" s="22">
        <f t="shared" si="93"/>
        <v>2</v>
      </c>
      <c r="CW88" s="22">
        <f t="shared" si="94"/>
        <v>0</v>
      </c>
      <c r="CX88" s="22">
        <f t="shared" si="95"/>
        <v>0</v>
      </c>
      <c r="CY88" s="22">
        <f t="shared" si="96"/>
        <v>0</v>
      </c>
      <c r="CZ88" s="22">
        <f t="shared" si="97"/>
        <v>1</v>
      </c>
      <c r="DA88" s="22">
        <f t="shared" si="98"/>
        <v>0</v>
      </c>
      <c r="DB88" s="22">
        <f t="shared" si="99"/>
        <v>0</v>
      </c>
      <c r="DC88" s="22">
        <f t="shared" si="100"/>
        <v>0</v>
      </c>
      <c r="DD88" s="22">
        <f t="shared" si="101"/>
        <v>0</v>
      </c>
      <c r="DE88" s="22">
        <f t="shared" si="102"/>
        <v>0</v>
      </c>
      <c r="DF88" s="22">
        <f t="shared" si="103"/>
        <v>0</v>
      </c>
      <c r="DG88" s="22">
        <f t="shared" si="104"/>
        <v>1</v>
      </c>
      <c r="DH88" s="22">
        <f t="shared" si="105"/>
        <v>0</v>
      </c>
      <c r="DI88" s="22">
        <f t="shared" si="106"/>
        <v>0</v>
      </c>
      <c r="DJ88" s="22">
        <f t="shared" si="107"/>
        <v>0</v>
      </c>
      <c r="DK88" s="22">
        <f t="shared" si="108"/>
        <v>0</v>
      </c>
      <c r="DL88" s="22">
        <f t="shared" si="109"/>
        <v>1</v>
      </c>
      <c r="DM88" s="22">
        <f t="shared" si="110"/>
        <v>0</v>
      </c>
      <c r="DN88" s="22">
        <f t="shared" si="111"/>
        <v>0</v>
      </c>
      <c r="DO88" s="22" t="s">
        <v>266</v>
      </c>
      <c r="DP88" s="23">
        <f t="shared" si="76"/>
        <v>12</v>
      </c>
      <c r="DQ88" s="24">
        <f t="shared" si="77"/>
        <v>1</v>
      </c>
      <c r="DR88" s="25">
        <f t="shared" si="78"/>
        <v>13</v>
      </c>
    </row>
    <row r="89" spans="1:122" ht="29.25" customHeight="1" thickBot="1" x14ac:dyDescent="0.25">
      <c r="A89" s="1" t="s">
        <v>7</v>
      </c>
      <c r="B89" s="55" t="s">
        <v>149</v>
      </c>
      <c r="C89" s="2" t="s">
        <v>286</v>
      </c>
      <c r="D89" s="3" t="s">
        <v>150</v>
      </c>
      <c r="E89" s="67">
        <v>3</v>
      </c>
      <c r="F89" s="68">
        <v>6</v>
      </c>
      <c r="G89" s="69">
        <v>0</v>
      </c>
      <c r="H89" s="70">
        <v>3</v>
      </c>
      <c r="I89" s="71">
        <v>6</v>
      </c>
      <c r="J89" s="71">
        <v>0</v>
      </c>
      <c r="K89" s="72">
        <v>0</v>
      </c>
      <c r="L89" s="40"/>
      <c r="M89" s="27"/>
      <c r="N89" s="41"/>
      <c r="O89" s="42"/>
      <c r="P89" s="27"/>
      <c r="Q89" s="27"/>
      <c r="R89" s="59">
        <f>E89+L89-O89</f>
        <v>3</v>
      </c>
      <c r="S89" s="60">
        <f>F89+M89-P89</f>
        <v>6</v>
      </c>
      <c r="T89" s="92">
        <f>G89+N89-Q89</f>
        <v>0</v>
      </c>
      <c r="U89" s="50">
        <v>3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5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2</v>
      </c>
      <c r="AH89" s="50">
        <v>0</v>
      </c>
      <c r="AI89" s="50">
        <v>0</v>
      </c>
      <c r="AJ89" s="50">
        <v>0</v>
      </c>
      <c r="AK89" s="50">
        <v>1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 t="s">
        <v>266</v>
      </c>
      <c r="AS89" s="50">
        <v>0</v>
      </c>
      <c r="AT89" s="50">
        <v>0</v>
      </c>
      <c r="AU89" s="50">
        <v>0</v>
      </c>
      <c r="AV89" s="50">
        <v>0</v>
      </c>
      <c r="AW89" s="50">
        <v>1</v>
      </c>
      <c r="AX89" s="50">
        <v>0</v>
      </c>
      <c r="AY89" s="50">
        <v>0</v>
      </c>
      <c r="AZ89" s="85" t="s">
        <v>266</v>
      </c>
      <c r="BA89" s="86">
        <f t="shared" si="79"/>
        <v>12</v>
      </c>
      <c r="BB89" s="87">
        <f t="shared" si="80"/>
        <v>0</v>
      </c>
      <c r="BC89" s="88">
        <f>BA89+BB89</f>
        <v>12</v>
      </c>
      <c r="BD89" s="18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20"/>
      <c r="CJ89" s="21">
        <f t="shared" si="81"/>
        <v>3</v>
      </c>
      <c r="CK89" s="22">
        <f t="shared" si="82"/>
        <v>0</v>
      </c>
      <c r="CL89" s="22">
        <f t="shared" si="83"/>
        <v>0</v>
      </c>
      <c r="CM89" s="22">
        <f t="shared" si="84"/>
        <v>0</v>
      </c>
      <c r="CN89" s="22">
        <f t="shared" si="85"/>
        <v>0</v>
      </c>
      <c r="CO89" s="22">
        <f t="shared" si="86"/>
        <v>0</v>
      </c>
      <c r="CP89" s="22">
        <f t="shared" si="87"/>
        <v>5</v>
      </c>
      <c r="CQ89" s="22">
        <f t="shared" si="88"/>
        <v>0</v>
      </c>
      <c r="CR89" s="22">
        <f t="shared" si="89"/>
        <v>0</v>
      </c>
      <c r="CS89" s="22">
        <f t="shared" si="90"/>
        <v>0</v>
      </c>
      <c r="CT89" s="22">
        <f t="shared" si="91"/>
        <v>0</v>
      </c>
      <c r="CU89" s="22">
        <f t="shared" si="92"/>
        <v>0</v>
      </c>
      <c r="CV89" s="22">
        <f t="shared" si="93"/>
        <v>2</v>
      </c>
      <c r="CW89" s="22">
        <f t="shared" si="94"/>
        <v>0</v>
      </c>
      <c r="CX89" s="22">
        <f t="shared" si="95"/>
        <v>0</v>
      </c>
      <c r="CY89" s="22">
        <f t="shared" si="96"/>
        <v>0</v>
      </c>
      <c r="CZ89" s="22">
        <f t="shared" si="97"/>
        <v>1</v>
      </c>
      <c r="DA89" s="22">
        <f t="shared" si="98"/>
        <v>0</v>
      </c>
      <c r="DB89" s="22">
        <f t="shared" si="99"/>
        <v>0</v>
      </c>
      <c r="DC89" s="22">
        <f t="shared" si="100"/>
        <v>0</v>
      </c>
      <c r="DD89" s="22">
        <f t="shared" si="101"/>
        <v>0</v>
      </c>
      <c r="DE89" s="22">
        <f t="shared" si="102"/>
        <v>0</v>
      </c>
      <c r="DF89" s="22">
        <f t="shared" si="103"/>
        <v>0</v>
      </c>
      <c r="DG89" s="22" t="s">
        <v>266</v>
      </c>
      <c r="DH89" s="22">
        <f t="shared" si="105"/>
        <v>0</v>
      </c>
      <c r="DI89" s="22">
        <f t="shared" si="106"/>
        <v>0</v>
      </c>
      <c r="DJ89" s="22">
        <f t="shared" si="107"/>
        <v>0</v>
      </c>
      <c r="DK89" s="22">
        <f t="shared" si="108"/>
        <v>0</v>
      </c>
      <c r="DL89" s="22">
        <f t="shared" si="109"/>
        <v>1</v>
      </c>
      <c r="DM89" s="22">
        <f t="shared" si="110"/>
        <v>0</v>
      </c>
      <c r="DN89" s="22">
        <f t="shared" si="111"/>
        <v>0</v>
      </c>
      <c r="DO89" s="22" t="s">
        <v>266</v>
      </c>
      <c r="DP89" s="23">
        <f t="shared" si="76"/>
        <v>12</v>
      </c>
      <c r="DQ89" s="24">
        <f t="shared" si="77"/>
        <v>0</v>
      </c>
      <c r="DR89" s="25">
        <f t="shared" si="78"/>
        <v>12</v>
      </c>
    </row>
    <row r="90" spans="1:122" ht="29.25" customHeight="1" thickBot="1" x14ac:dyDescent="0.25">
      <c r="A90" s="1" t="s">
        <v>151</v>
      </c>
      <c r="B90" s="55" t="s">
        <v>294</v>
      </c>
      <c r="C90" s="2" t="s">
        <v>286</v>
      </c>
      <c r="D90" s="3" t="s">
        <v>299</v>
      </c>
      <c r="E90" s="67">
        <v>1</v>
      </c>
      <c r="F90" s="68">
        <v>2</v>
      </c>
      <c r="G90" s="69">
        <v>0</v>
      </c>
      <c r="H90" s="70">
        <v>1</v>
      </c>
      <c r="I90" s="71">
        <v>2</v>
      </c>
      <c r="J90" s="71">
        <v>0</v>
      </c>
      <c r="K90" s="72">
        <v>0</v>
      </c>
      <c r="L90" s="40"/>
      <c r="M90" s="27"/>
      <c r="N90" s="41"/>
      <c r="O90" s="42"/>
      <c r="P90" s="27"/>
      <c r="Q90" s="27"/>
      <c r="R90" s="59">
        <f t="shared" si="72"/>
        <v>1</v>
      </c>
      <c r="S90" s="60">
        <f t="shared" si="73"/>
        <v>2</v>
      </c>
      <c r="T90" s="92">
        <f t="shared" si="74"/>
        <v>0</v>
      </c>
      <c r="U90" s="50">
        <v>1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1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1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85" t="s">
        <v>266</v>
      </c>
      <c r="BA90" s="86">
        <f t="shared" si="79"/>
        <v>3</v>
      </c>
      <c r="BB90" s="87">
        <f t="shared" si="80"/>
        <v>0</v>
      </c>
      <c r="BC90" s="88">
        <f t="shared" si="75"/>
        <v>3</v>
      </c>
      <c r="BD90" s="18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20"/>
      <c r="CJ90" s="21">
        <f t="shared" si="81"/>
        <v>1</v>
      </c>
      <c r="CK90" s="22">
        <f t="shared" si="82"/>
        <v>0</v>
      </c>
      <c r="CL90" s="22">
        <f t="shared" si="83"/>
        <v>0</v>
      </c>
      <c r="CM90" s="22">
        <f t="shared" si="84"/>
        <v>0</v>
      </c>
      <c r="CN90" s="22">
        <f t="shared" si="85"/>
        <v>0</v>
      </c>
      <c r="CO90" s="22">
        <f t="shared" si="86"/>
        <v>0</v>
      </c>
      <c r="CP90" s="22">
        <f t="shared" si="87"/>
        <v>1</v>
      </c>
      <c r="CQ90" s="22">
        <f t="shared" si="88"/>
        <v>0</v>
      </c>
      <c r="CR90" s="22">
        <f t="shared" si="89"/>
        <v>0</v>
      </c>
      <c r="CS90" s="22">
        <f t="shared" si="90"/>
        <v>0</v>
      </c>
      <c r="CT90" s="22">
        <f t="shared" si="91"/>
        <v>0</v>
      </c>
      <c r="CU90" s="22">
        <f t="shared" si="92"/>
        <v>0</v>
      </c>
      <c r="CV90" s="22">
        <f t="shared" si="93"/>
        <v>1</v>
      </c>
      <c r="CW90" s="22">
        <f t="shared" si="94"/>
        <v>0</v>
      </c>
      <c r="CX90" s="22">
        <f t="shared" si="95"/>
        <v>0</v>
      </c>
      <c r="CY90" s="22">
        <f t="shared" si="96"/>
        <v>0</v>
      </c>
      <c r="CZ90" s="22">
        <f t="shared" si="97"/>
        <v>0</v>
      </c>
      <c r="DA90" s="22">
        <f t="shared" si="98"/>
        <v>0</v>
      </c>
      <c r="DB90" s="22">
        <f t="shared" si="99"/>
        <v>0</v>
      </c>
      <c r="DC90" s="22">
        <f t="shared" si="100"/>
        <v>0</v>
      </c>
      <c r="DD90" s="22">
        <f t="shared" si="101"/>
        <v>0</v>
      </c>
      <c r="DE90" s="22">
        <f t="shared" si="102"/>
        <v>0</v>
      </c>
      <c r="DF90" s="22">
        <f t="shared" si="103"/>
        <v>0</v>
      </c>
      <c r="DG90" s="22">
        <f t="shared" si="104"/>
        <v>0</v>
      </c>
      <c r="DH90" s="22">
        <f t="shared" si="105"/>
        <v>0</v>
      </c>
      <c r="DI90" s="22">
        <f t="shared" si="106"/>
        <v>0</v>
      </c>
      <c r="DJ90" s="22">
        <f t="shared" si="107"/>
        <v>0</v>
      </c>
      <c r="DK90" s="22">
        <f t="shared" si="108"/>
        <v>0</v>
      </c>
      <c r="DL90" s="22">
        <f t="shared" si="109"/>
        <v>0</v>
      </c>
      <c r="DM90" s="22">
        <f t="shared" si="110"/>
        <v>0</v>
      </c>
      <c r="DN90" s="22">
        <f t="shared" si="111"/>
        <v>0</v>
      </c>
      <c r="DO90" s="22" t="s">
        <v>266</v>
      </c>
      <c r="DP90" s="23">
        <f t="shared" si="76"/>
        <v>3</v>
      </c>
      <c r="DQ90" s="24">
        <f t="shared" si="77"/>
        <v>0</v>
      </c>
      <c r="DR90" s="25">
        <f t="shared" si="78"/>
        <v>3</v>
      </c>
    </row>
    <row r="91" spans="1:122" ht="29.25" customHeight="1" thickBot="1" x14ac:dyDescent="0.25">
      <c r="A91" s="1" t="s">
        <v>8</v>
      </c>
      <c r="B91" s="55" t="s">
        <v>152</v>
      </c>
      <c r="C91" s="2" t="s">
        <v>286</v>
      </c>
      <c r="D91" s="3" t="s">
        <v>153</v>
      </c>
      <c r="E91" s="67">
        <v>3</v>
      </c>
      <c r="F91" s="68">
        <v>6</v>
      </c>
      <c r="G91" s="69">
        <v>0</v>
      </c>
      <c r="H91" s="70">
        <v>3</v>
      </c>
      <c r="I91" s="71">
        <v>6</v>
      </c>
      <c r="J91" s="71">
        <v>0</v>
      </c>
      <c r="K91" s="72">
        <v>0</v>
      </c>
      <c r="L91" s="40"/>
      <c r="M91" s="27"/>
      <c r="N91" s="41"/>
      <c r="O91" s="42"/>
      <c r="P91" s="27"/>
      <c r="Q91" s="27"/>
      <c r="R91" s="59">
        <f t="shared" si="72"/>
        <v>3</v>
      </c>
      <c r="S91" s="60">
        <f t="shared" si="73"/>
        <v>6</v>
      </c>
      <c r="T91" s="92">
        <f t="shared" si="74"/>
        <v>0</v>
      </c>
      <c r="U91" s="50">
        <v>3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5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2</v>
      </c>
      <c r="AH91" s="50">
        <v>0</v>
      </c>
      <c r="AI91" s="50">
        <v>0</v>
      </c>
      <c r="AJ91" s="50">
        <v>0</v>
      </c>
      <c r="AK91" s="50">
        <v>1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1</v>
      </c>
      <c r="AS91" s="50">
        <v>0</v>
      </c>
      <c r="AT91" s="50">
        <v>0</v>
      </c>
      <c r="AU91" s="50">
        <v>0</v>
      </c>
      <c r="AV91" s="50">
        <v>0</v>
      </c>
      <c r="AW91" s="50">
        <v>1</v>
      </c>
      <c r="AX91" s="50">
        <v>0</v>
      </c>
      <c r="AY91" s="50">
        <v>0</v>
      </c>
      <c r="AZ91" s="85" t="s">
        <v>266</v>
      </c>
      <c r="BA91" s="86">
        <f t="shared" si="79"/>
        <v>12</v>
      </c>
      <c r="BB91" s="87">
        <f t="shared" si="80"/>
        <v>1</v>
      </c>
      <c r="BC91" s="88">
        <f t="shared" si="75"/>
        <v>13</v>
      </c>
      <c r="BD91" s="18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20"/>
      <c r="CJ91" s="21">
        <f t="shared" si="81"/>
        <v>3</v>
      </c>
      <c r="CK91" s="22">
        <f t="shared" si="82"/>
        <v>0</v>
      </c>
      <c r="CL91" s="22">
        <f t="shared" si="83"/>
        <v>0</v>
      </c>
      <c r="CM91" s="22">
        <f t="shared" si="84"/>
        <v>0</v>
      </c>
      <c r="CN91" s="22">
        <f t="shared" si="85"/>
        <v>0</v>
      </c>
      <c r="CO91" s="22">
        <f t="shared" si="86"/>
        <v>0</v>
      </c>
      <c r="CP91" s="22">
        <f t="shared" si="87"/>
        <v>5</v>
      </c>
      <c r="CQ91" s="22">
        <f t="shared" si="88"/>
        <v>0</v>
      </c>
      <c r="CR91" s="22">
        <f t="shared" si="89"/>
        <v>0</v>
      </c>
      <c r="CS91" s="22">
        <f t="shared" si="90"/>
        <v>0</v>
      </c>
      <c r="CT91" s="22">
        <f t="shared" si="91"/>
        <v>0</v>
      </c>
      <c r="CU91" s="22">
        <f t="shared" si="92"/>
        <v>0</v>
      </c>
      <c r="CV91" s="22">
        <f t="shared" si="93"/>
        <v>2</v>
      </c>
      <c r="CW91" s="22">
        <f t="shared" si="94"/>
        <v>0</v>
      </c>
      <c r="CX91" s="22">
        <f t="shared" si="95"/>
        <v>0</v>
      </c>
      <c r="CY91" s="22">
        <f t="shared" si="96"/>
        <v>0</v>
      </c>
      <c r="CZ91" s="22">
        <f t="shared" si="97"/>
        <v>1</v>
      </c>
      <c r="DA91" s="22">
        <f t="shared" si="98"/>
        <v>0</v>
      </c>
      <c r="DB91" s="22">
        <f t="shared" si="99"/>
        <v>0</v>
      </c>
      <c r="DC91" s="22">
        <f t="shared" si="100"/>
        <v>0</v>
      </c>
      <c r="DD91" s="22">
        <f t="shared" si="101"/>
        <v>0</v>
      </c>
      <c r="DE91" s="22">
        <f t="shared" si="102"/>
        <v>0</v>
      </c>
      <c r="DF91" s="22">
        <f t="shared" si="103"/>
        <v>0</v>
      </c>
      <c r="DG91" s="22">
        <f t="shared" si="104"/>
        <v>1</v>
      </c>
      <c r="DH91" s="22">
        <f t="shared" si="105"/>
        <v>0</v>
      </c>
      <c r="DI91" s="22">
        <f t="shared" si="106"/>
        <v>0</v>
      </c>
      <c r="DJ91" s="22">
        <f t="shared" si="107"/>
        <v>0</v>
      </c>
      <c r="DK91" s="22">
        <f t="shared" si="108"/>
        <v>0</v>
      </c>
      <c r="DL91" s="22">
        <f t="shared" si="109"/>
        <v>1</v>
      </c>
      <c r="DM91" s="22">
        <f t="shared" si="110"/>
        <v>0</v>
      </c>
      <c r="DN91" s="22">
        <f t="shared" si="111"/>
        <v>0</v>
      </c>
      <c r="DO91" s="22" t="s">
        <v>266</v>
      </c>
      <c r="DP91" s="23">
        <f t="shared" si="76"/>
        <v>12</v>
      </c>
      <c r="DQ91" s="24">
        <f t="shared" si="77"/>
        <v>1</v>
      </c>
      <c r="DR91" s="25">
        <f t="shared" si="78"/>
        <v>13</v>
      </c>
    </row>
    <row r="92" spans="1:122" ht="42.75" customHeight="1" thickBot="1" x14ac:dyDescent="0.25">
      <c r="A92" s="1" t="s">
        <v>223</v>
      </c>
      <c r="B92" s="55" t="s">
        <v>154</v>
      </c>
      <c r="C92" s="2" t="s">
        <v>286</v>
      </c>
      <c r="D92" s="3" t="s">
        <v>242</v>
      </c>
      <c r="E92" s="67">
        <v>4</v>
      </c>
      <c r="F92" s="68">
        <v>10</v>
      </c>
      <c r="G92" s="69">
        <v>0</v>
      </c>
      <c r="H92" s="70">
        <v>4</v>
      </c>
      <c r="I92" s="71">
        <v>10</v>
      </c>
      <c r="J92" s="71">
        <v>0</v>
      </c>
      <c r="K92" s="72">
        <v>0</v>
      </c>
      <c r="L92" s="40"/>
      <c r="M92" s="27"/>
      <c r="N92" s="41"/>
      <c r="O92" s="42"/>
      <c r="P92" s="27"/>
      <c r="Q92" s="27"/>
      <c r="R92" s="59">
        <f t="shared" si="72"/>
        <v>4</v>
      </c>
      <c r="S92" s="60">
        <f t="shared" si="73"/>
        <v>10</v>
      </c>
      <c r="T92" s="92">
        <f t="shared" si="74"/>
        <v>0</v>
      </c>
      <c r="U92" s="50">
        <v>4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9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3</v>
      </c>
      <c r="AH92" s="50">
        <v>0</v>
      </c>
      <c r="AI92" s="50">
        <v>0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1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1</v>
      </c>
      <c r="AX92" s="50">
        <v>0</v>
      </c>
      <c r="AY92" s="50">
        <v>0</v>
      </c>
      <c r="AZ92" s="85">
        <v>1</v>
      </c>
      <c r="BA92" s="86">
        <f t="shared" si="79"/>
        <v>20</v>
      </c>
      <c r="BB92" s="87">
        <f t="shared" si="80"/>
        <v>1</v>
      </c>
      <c r="BC92" s="88">
        <f t="shared" si="75"/>
        <v>21</v>
      </c>
      <c r="BD92" s="18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20"/>
      <c r="CJ92" s="21">
        <f t="shared" si="81"/>
        <v>4</v>
      </c>
      <c r="CK92" s="22">
        <f t="shared" si="82"/>
        <v>0</v>
      </c>
      <c r="CL92" s="22">
        <f t="shared" si="83"/>
        <v>0</v>
      </c>
      <c r="CM92" s="22">
        <f t="shared" si="84"/>
        <v>0</v>
      </c>
      <c r="CN92" s="22">
        <f t="shared" si="85"/>
        <v>0</v>
      </c>
      <c r="CO92" s="22">
        <f t="shared" si="86"/>
        <v>0</v>
      </c>
      <c r="CP92" s="22">
        <f t="shared" si="87"/>
        <v>9</v>
      </c>
      <c r="CQ92" s="22">
        <f t="shared" si="88"/>
        <v>0</v>
      </c>
      <c r="CR92" s="22">
        <f t="shared" si="89"/>
        <v>0</v>
      </c>
      <c r="CS92" s="22">
        <f t="shared" si="90"/>
        <v>0</v>
      </c>
      <c r="CT92" s="22">
        <f t="shared" si="91"/>
        <v>0</v>
      </c>
      <c r="CU92" s="22">
        <f t="shared" si="92"/>
        <v>0</v>
      </c>
      <c r="CV92" s="22">
        <f t="shared" si="93"/>
        <v>3</v>
      </c>
      <c r="CW92" s="22">
        <f t="shared" si="94"/>
        <v>0</v>
      </c>
      <c r="CX92" s="22">
        <f t="shared" si="95"/>
        <v>0</v>
      </c>
      <c r="CY92" s="22">
        <f t="shared" si="96"/>
        <v>0</v>
      </c>
      <c r="CZ92" s="22">
        <f t="shared" si="97"/>
        <v>2</v>
      </c>
      <c r="DA92" s="22">
        <f t="shared" si="98"/>
        <v>0</v>
      </c>
      <c r="DB92" s="22">
        <f t="shared" si="99"/>
        <v>0</v>
      </c>
      <c r="DC92" s="22">
        <f t="shared" si="100"/>
        <v>0</v>
      </c>
      <c r="DD92" s="22">
        <f t="shared" si="101"/>
        <v>0</v>
      </c>
      <c r="DE92" s="22">
        <f t="shared" si="102"/>
        <v>0</v>
      </c>
      <c r="DF92" s="22">
        <f t="shared" si="103"/>
        <v>1</v>
      </c>
      <c r="DG92" s="22">
        <f t="shared" si="104"/>
        <v>0</v>
      </c>
      <c r="DH92" s="22">
        <f t="shared" si="105"/>
        <v>0</v>
      </c>
      <c r="DI92" s="22">
        <f t="shared" si="106"/>
        <v>0</v>
      </c>
      <c r="DJ92" s="22">
        <f t="shared" si="107"/>
        <v>0</v>
      </c>
      <c r="DK92" s="22">
        <f t="shared" si="108"/>
        <v>0</v>
      </c>
      <c r="DL92" s="22">
        <f t="shared" si="109"/>
        <v>1</v>
      </c>
      <c r="DM92" s="22">
        <f t="shared" si="110"/>
        <v>0</v>
      </c>
      <c r="DN92" s="22">
        <f t="shared" si="111"/>
        <v>0</v>
      </c>
      <c r="DO92" s="22">
        <f t="shared" si="112"/>
        <v>1</v>
      </c>
      <c r="DP92" s="23">
        <f t="shared" si="76"/>
        <v>20</v>
      </c>
      <c r="DQ92" s="24">
        <f t="shared" si="77"/>
        <v>1</v>
      </c>
      <c r="DR92" s="25">
        <f t="shared" si="78"/>
        <v>21</v>
      </c>
    </row>
    <row r="93" spans="1:122" ht="29.25" customHeight="1" thickBot="1" x14ac:dyDescent="0.25">
      <c r="A93" s="1" t="s">
        <v>224</v>
      </c>
      <c r="B93" s="55" t="s">
        <v>155</v>
      </c>
      <c r="C93" s="2" t="s">
        <v>22</v>
      </c>
      <c r="D93" s="3" t="s">
        <v>156</v>
      </c>
      <c r="E93" s="67">
        <v>3</v>
      </c>
      <c r="F93" s="68">
        <v>6</v>
      </c>
      <c r="G93" s="69">
        <v>0</v>
      </c>
      <c r="H93" s="70">
        <v>3</v>
      </c>
      <c r="I93" s="71">
        <v>5</v>
      </c>
      <c r="J93" s="71">
        <v>0</v>
      </c>
      <c r="K93" s="72">
        <v>0</v>
      </c>
      <c r="L93" s="40"/>
      <c r="M93" s="27"/>
      <c r="N93" s="41"/>
      <c r="O93" s="42"/>
      <c r="P93" s="27"/>
      <c r="Q93" s="27"/>
      <c r="R93" s="59">
        <f t="shared" si="72"/>
        <v>3</v>
      </c>
      <c r="S93" s="60">
        <f t="shared" si="73"/>
        <v>6</v>
      </c>
      <c r="T93" s="92">
        <f t="shared" si="74"/>
        <v>0</v>
      </c>
      <c r="U93" s="50">
        <v>3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4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3</v>
      </c>
      <c r="AH93" s="50">
        <v>0</v>
      </c>
      <c r="AI93" s="50">
        <v>0</v>
      </c>
      <c r="AJ93" s="50">
        <v>0</v>
      </c>
      <c r="AK93" s="50">
        <v>0</v>
      </c>
      <c r="AL93" s="50">
        <v>1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1</v>
      </c>
      <c r="AY93" s="50">
        <v>0</v>
      </c>
      <c r="AZ93" s="85">
        <v>1</v>
      </c>
      <c r="BA93" s="86">
        <f t="shared" si="79"/>
        <v>10</v>
      </c>
      <c r="BB93" s="87">
        <f t="shared" si="80"/>
        <v>3</v>
      </c>
      <c r="BC93" s="88">
        <f t="shared" si="75"/>
        <v>13</v>
      </c>
      <c r="BD93" s="18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20"/>
      <c r="CJ93" s="21">
        <f t="shared" si="81"/>
        <v>3</v>
      </c>
      <c r="CK93" s="22">
        <f t="shared" si="82"/>
        <v>0</v>
      </c>
      <c r="CL93" s="22">
        <f t="shared" si="83"/>
        <v>0</v>
      </c>
      <c r="CM93" s="22">
        <f t="shared" si="84"/>
        <v>0</v>
      </c>
      <c r="CN93" s="22">
        <f t="shared" si="85"/>
        <v>0</v>
      </c>
      <c r="CO93" s="22">
        <f t="shared" si="86"/>
        <v>0</v>
      </c>
      <c r="CP93" s="22">
        <f t="shared" si="87"/>
        <v>4</v>
      </c>
      <c r="CQ93" s="22">
        <f t="shared" si="88"/>
        <v>0</v>
      </c>
      <c r="CR93" s="22">
        <f t="shared" si="89"/>
        <v>0</v>
      </c>
      <c r="CS93" s="22">
        <f t="shared" si="90"/>
        <v>0</v>
      </c>
      <c r="CT93" s="22">
        <f t="shared" si="91"/>
        <v>0</v>
      </c>
      <c r="CU93" s="22">
        <f t="shared" si="92"/>
        <v>0</v>
      </c>
      <c r="CV93" s="22">
        <f t="shared" si="93"/>
        <v>3</v>
      </c>
      <c r="CW93" s="22">
        <f t="shared" si="94"/>
        <v>0</v>
      </c>
      <c r="CX93" s="22">
        <f t="shared" si="95"/>
        <v>0</v>
      </c>
      <c r="CY93" s="22">
        <f t="shared" si="96"/>
        <v>0</v>
      </c>
      <c r="CZ93" s="22">
        <f t="shared" si="97"/>
        <v>0</v>
      </c>
      <c r="DA93" s="22">
        <f t="shared" si="98"/>
        <v>1</v>
      </c>
      <c r="DB93" s="22">
        <f t="shared" si="99"/>
        <v>0</v>
      </c>
      <c r="DC93" s="22">
        <f t="shared" si="100"/>
        <v>0</v>
      </c>
      <c r="DD93" s="22">
        <f t="shared" si="101"/>
        <v>0</v>
      </c>
      <c r="DE93" s="22">
        <f t="shared" si="102"/>
        <v>0</v>
      </c>
      <c r="DF93" s="22">
        <f t="shared" si="103"/>
        <v>0</v>
      </c>
      <c r="DG93" s="22">
        <f t="shared" si="104"/>
        <v>0</v>
      </c>
      <c r="DH93" s="22">
        <f t="shared" si="105"/>
        <v>0</v>
      </c>
      <c r="DI93" s="22">
        <f t="shared" si="106"/>
        <v>0</v>
      </c>
      <c r="DJ93" s="22">
        <f t="shared" si="107"/>
        <v>0</v>
      </c>
      <c r="DK93" s="22">
        <f t="shared" si="108"/>
        <v>0</v>
      </c>
      <c r="DL93" s="22">
        <f t="shared" si="109"/>
        <v>0</v>
      </c>
      <c r="DM93" s="22">
        <f t="shared" si="110"/>
        <v>1</v>
      </c>
      <c r="DN93" s="22">
        <f t="shared" si="111"/>
        <v>0</v>
      </c>
      <c r="DO93" s="22">
        <f t="shared" si="112"/>
        <v>1</v>
      </c>
      <c r="DP93" s="23">
        <f t="shared" si="76"/>
        <v>10</v>
      </c>
      <c r="DQ93" s="24">
        <f t="shared" si="77"/>
        <v>3</v>
      </c>
      <c r="DR93" s="25">
        <f t="shared" si="78"/>
        <v>13</v>
      </c>
    </row>
    <row r="94" spans="1:122" ht="39.75" customHeight="1" thickBot="1" x14ac:dyDescent="0.25">
      <c r="A94" s="1" t="s">
        <v>9</v>
      </c>
      <c r="B94" s="55" t="s">
        <v>157</v>
      </c>
      <c r="C94" s="2" t="s">
        <v>286</v>
      </c>
      <c r="D94" s="3" t="s">
        <v>158</v>
      </c>
      <c r="E94" s="67">
        <v>3</v>
      </c>
      <c r="F94" s="68">
        <v>6</v>
      </c>
      <c r="G94" s="69">
        <v>0</v>
      </c>
      <c r="H94" s="70">
        <v>3</v>
      </c>
      <c r="I94" s="71">
        <v>6</v>
      </c>
      <c r="J94" s="71">
        <v>0</v>
      </c>
      <c r="K94" s="72">
        <v>0</v>
      </c>
      <c r="L94" s="40"/>
      <c r="M94" s="27"/>
      <c r="N94" s="41"/>
      <c r="O94" s="42"/>
      <c r="P94" s="27"/>
      <c r="Q94" s="27"/>
      <c r="R94" s="59">
        <f t="shared" si="72"/>
        <v>3</v>
      </c>
      <c r="S94" s="60">
        <f t="shared" si="73"/>
        <v>6</v>
      </c>
      <c r="T94" s="92">
        <f t="shared" si="74"/>
        <v>0</v>
      </c>
      <c r="U94" s="50">
        <v>3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2</v>
      </c>
      <c r="AB94" s="50">
        <v>0</v>
      </c>
      <c r="AC94" s="50">
        <v>0</v>
      </c>
      <c r="AD94" s="50">
        <v>0</v>
      </c>
      <c r="AE94" s="50">
        <v>3</v>
      </c>
      <c r="AF94" s="50">
        <v>0</v>
      </c>
      <c r="AG94" s="50">
        <v>2</v>
      </c>
      <c r="AH94" s="50">
        <v>0</v>
      </c>
      <c r="AI94" s="50">
        <v>0</v>
      </c>
      <c r="AJ94" s="50">
        <v>0</v>
      </c>
      <c r="AK94" s="50">
        <v>1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0</v>
      </c>
      <c r="AR94" s="50">
        <v>1</v>
      </c>
      <c r="AS94" s="50">
        <v>0</v>
      </c>
      <c r="AT94" s="50">
        <v>0</v>
      </c>
      <c r="AU94" s="50">
        <v>0</v>
      </c>
      <c r="AV94" s="50">
        <v>0</v>
      </c>
      <c r="AW94" s="50">
        <v>1</v>
      </c>
      <c r="AX94" s="50">
        <v>0</v>
      </c>
      <c r="AY94" s="50">
        <v>0</v>
      </c>
      <c r="AZ94" s="85" t="s">
        <v>266</v>
      </c>
      <c r="BA94" s="86">
        <f t="shared" si="79"/>
        <v>12</v>
      </c>
      <c r="BB94" s="87">
        <f t="shared" si="80"/>
        <v>1</v>
      </c>
      <c r="BC94" s="88">
        <f t="shared" si="75"/>
        <v>13</v>
      </c>
      <c r="BD94" s="18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20"/>
      <c r="CJ94" s="21">
        <f t="shared" si="81"/>
        <v>3</v>
      </c>
      <c r="CK94" s="22">
        <f t="shared" si="82"/>
        <v>0</v>
      </c>
      <c r="CL94" s="22">
        <f t="shared" si="83"/>
        <v>0</v>
      </c>
      <c r="CM94" s="22">
        <f t="shared" si="84"/>
        <v>0</v>
      </c>
      <c r="CN94" s="22">
        <f t="shared" si="85"/>
        <v>0</v>
      </c>
      <c r="CO94" s="22">
        <f t="shared" si="86"/>
        <v>0</v>
      </c>
      <c r="CP94" s="22">
        <f t="shared" si="87"/>
        <v>2</v>
      </c>
      <c r="CQ94" s="22">
        <f t="shared" si="88"/>
        <v>0</v>
      </c>
      <c r="CR94" s="22">
        <f t="shared" si="89"/>
        <v>0</v>
      </c>
      <c r="CS94" s="22">
        <f t="shared" si="90"/>
        <v>0</v>
      </c>
      <c r="CT94" s="22">
        <f t="shared" si="91"/>
        <v>3</v>
      </c>
      <c r="CU94" s="22">
        <f t="shared" si="92"/>
        <v>0</v>
      </c>
      <c r="CV94" s="22">
        <f t="shared" si="93"/>
        <v>2</v>
      </c>
      <c r="CW94" s="22">
        <f t="shared" si="94"/>
        <v>0</v>
      </c>
      <c r="CX94" s="22">
        <f t="shared" si="95"/>
        <v>0</v>
      </c>
      <c r="CY94" s="22">
        <f t="shared" si="96"/>
        <v>0</v>
      </c>
      <c r="CZ94" s="22">
        <f t="shared" si="97"/>
        <v>1</v>
      </c>
      <c r="DA94" s="22">
        <f t="shared" si="98"/>
        <v>0</v>
      </c>
      <c r="DB94" s="22">
        <f t="shared" si="99"/>
        <v>0</v>
      </c>
      <c r="DC94" s="22">
        <f t="shared" si="100"/>
        <v>0</v>
      </c>
      <c r="DD94" s="22">
        <f t="shared" si="101"/>
        <v>0</v>
      </c>
      <c r="DE94" s="22">
        <f t="shared" si="102"/>
        <v>0</v>
      </c>
      <c r="DF94" s="22">
        <f t="shared" si="103"/>
        <v>0</v>
      </c>
      <c r="DG94" s="22">
        <f t="shared" si="104"/>
        <v>1</v>
      </c>
      <c r="DH94" s="22">
        <f t="shared" si="105"/>
        <v>0</v>
      </c>
      <c r="DI94" s="22">
        <f t="shared" si="106"/>
        <v>0</v>
      </c>
      <c r="DJ94" s="22">
        <f t="shared" si="107"/>
        <v>0</v>
      </c>
      <c r="DK94" s="22">
        <f t="shared" si="108"/>
        <v>0</v>
      </c>
      <c r="DL94" s="22">
        <f t="shared" si="109"/>
        <v>1</v>
      </c>
      <c r="DM94" s="22">
        <f t="shared" si="110"/>
        <v>0</v>
      </c>
      <c r="DN94" s="22">
        <f t="shared" si="111"/>
        <v>0</v>
      </c>
      <c r="DO94" s="22" t="s">
        <v>266</v>
      </c>
      <c r="DP94" s="23">
        <f t="shared" si="76"/>
        <v>12</v>
      </c>
      <c r="DQ94" s="24">
        <f t="shared" si="77"/>
        <v>1</v>
      </c>
      <c r="DR94" s="25">
        <f t="shared" si="78"/>
        <v>13</v>
      </c>
    </row>
    <row r="95" spans="1:122" ht="29.25" customHeight="1" thickBot="1" x14ac:dyDescent="0.25">
      <c r="A95" s="1" t="s">
        <v>225</v>
      </c>
      <c r="B95" s="55" t="s">
        <v>159</v>
      </c>
      <c r="C95" s="2" t="s">
        <v>286</v>
      </c>
      <c r="D95" s="3" t="s">
        <v>160</v>
      </c>
      <c r="E95" s="67">
        <v>3</v>
      </c>
      <c r="F95" s="68">
        <v>6</v>
      </c>
      <c r="G95" s="69">
        <v>0</v>
      </c>
      <c r="H95" s="70">
        <v>3</v>
      </c>
      <c r="I95" s="71">
        <v>7</v>
      </c>
      <c r="J95" s="71">
        <v>0</v>
      </c>
      <c r="K95" s="72">
        <v>0</v>
      </c>
      <c r="L95" s="40"/>
      <c r="M95" s="27">
        <v>1</v>
      </c>
      <c r="N95" s="41"/>
      <c r="O95" s="42"/>
      <c r="P95" s="27"/>
      <c r="Q95" s="27"/>
      <c r="R95" s="59">
        <f t="shared" si="72"/>
        <v>3</v>
      </c>
      <c r="S95" s="60">
        <f t="shared" si="73"/>
        <v>7</v>
      </c>
      <c r="T95" s="92">
        <f t="shared" si="74"/>
        <v>0</v>
      </c>
      <c r="U95" s="50">
        <v>3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5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2</v>
      </c>
      <c r="AH95" s="50">
        <v>0</v>
      </c>
      <c r="AI95" s="50">
        <v>0</v>
      </c>
      <c r="AJ95" s="50">
        <v>0</v>
      </c>
      <c r="AK95" s="50">
        <v>1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1</v>
      </c>
      <c r="AS95" s="50">
        <v>0</v>
      </c>
      <c r="AT95" s="50">
        <v>0</v>
      </c>
      <c r="AU95" s="50">
        <v>0</v>
      </c>
      <c r="AV95" s="50">
        <v>0</v>
      </c>
      <c r="AW95" s="50">
        <v>1</v>
      </c>
      <c r="AX95" s="50">
        <v>0</v>
      </c>
      <c r="AY95" s="50">
        <v>0</v>
      </c>
      <c r="AZ95" s="85" t="s">
        <v>266</v>
      </c>
      <c r="BA95" s="86">
        <f t="shared" si="79"/>
        <v>12</v>
      </c>
      <c r="BB95" s="87">
        <f t="shared" si="80"/>
        <v>1</v>
      </c>
      <c r="BC95" s="88">
        <f t="shared" si="75"/>
        <v>13</v>
      </c>
      <c r="BD95" s="18"/>
      <c r="BE95" s="19"/>
      <c r="BF95" s="19"/>
      <c r="BG95" s="19"/>
      <c r="BH95" s="19"/>
      <c r="BI95" s="19"/>
      <c r="BJ95" s="19">
        <v>1</v>
      </c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20"/>
      <c r="CJ95" s="21">
        <f t="shared" si="81"/>
        <v>3</v>
      </c>
      <c r="CK95" s="22">
        <f t="shared" si="82"/>
        <v>0</v>
      </c>
      <c r="CL95" s="22">
        <f t="shared" si="83"/>
        <v>0</v>
      </c>
      <c r="CM95" s="22">
        <f t="shared" si="84"/>
        <v>0</v>
      </c>
      <c r="CN95" s="22">
        <f t="shared" si="85"/>
        <v>0</v>
      </c>
      <c r="CO95" s="22">
        <f t="shared" si="86"/>
        <v>0</v>
      </c>
      <c r="CP95" s="22">
        <f t="shared" si="87"/>
        <v>6</v>
      </c>
      <c r="CQ95" s="22">
        <f t="shared" si="88"/>
        <v>0</v>
      </c>
      <c r="CR95" s="22">
        <f t="shared" si="89"/>
        <v>0</v>
      </c>
      <c r="CS95" s="22">
        <f t="shared" si="90"/>
        <v>0</v>
      </c>
      <c r="CT95" s="22">
        <f t="shared" si="91"/>
        <v>0</v>
      </c>
      <c r="CU95" s="22">
        <f t="shared" si="92"/>
        <v>0</v>
      </c>
      <c r="CV95" s="22">
        <f t="shared" si="93"/>
        <v>2</v>
      </c>
      <c r="CW95" s="22">
        <f t="shared" si="94"/>
        <v>0</v>
      </c>
      <c r="CX95" s="22">
        <f t="shared" si="95"/>
        <v>0</v>
      </c>
      <c r="CY95" s="22">
        <f t="shared" si="96"/>
        <v>0</v>
      </c>
      <c r="CZ95" s="22">
        <f t="shared" si="97"/>
        <v>1</v>
      </c>
      <c r="DA95" s="22">
        <f t="shared" si="98"/>
        <v>0</v>
      </c>
      <c r="DB95" s="22">
        <f t="shared" si="99"/>
        <v>0</v>
      </c>
      <c r="DC95" s="22">
        <f t="shared" si="100"/>
        <v>0</v>
      </c>
      <c r="DD95" s="22">
        <f t="shared" si="101"/>
        <v>0</v>
      </c>
      <c r="DE95" s="22">
        <f t="shared" si="102"/>
        <v>0</v>
      </c>
      <c r="DF95" s="22">
        <f t="shared" si="103"/>
        <v>0</v>
      </c>
      <c r="DG95" s="22">
        <f t="shared" si="104"/>
        <v>1</v>
      </c>
      <c r="DH95" s="22">
        <f t="shared" si="105"/>
        <v>0</v>
      </c>
      <c r="DI95" s="22">
        <f t="shared" si="106"/>
        <v>0</v>
      </c>
      <c r="DJ95" s="22">
        <f t="shared" si="107"/>
        <v>0</v>
      </c>
      <c r="DK95" s="22">
        <f t="shared" si="108"/>
        <v>0</v>
      </c>
      <c r="DL95" s="22">
        <f t="shared" si="109"/>
        <v>1</v>
      </c>
      <c r="DM95" s="22">
        <f t="shared" si="110"/>
        <v>0</v>
      </c>
      <c r="DN95" s="22">
        <f t="shared" si="111"/>
        <v>0</v>
      </c>
      <c r="DO95" s="22" t="s">
        <v>266</v>
      </c>
      <c r="DP95" s="23">
        <f t="shared" si="76"/>
        <v>13</v>
      </c>
      <c r="DQ95" s="24">
        <f t="shared" si="77"/>
        <v>1</v>
      </c>
      <c r="DR95" s="25">
        <f t="shared" si="78"/>
        <v>14</v>
      </c>
    </row>
    <row r="96" spans="1:122" ht="29.25" customHeight="1" thickBot="1" x14ac:dyDescent="0.25">
      <c r="A96" s="1" t="s">
        <v>10</v>
      </c>
      <c r="B96" s="55" t="s">
        <v>161</v>
      </c>
      <c r="C96" s="2" t="s">
        <v>22</v>
      </c>
      <c r="D96" s="3" t="s">
        <v>162</v>
      </c>
      <c r="E96" s="67">
        <v>3</v>
      </c>
      <c r="F96" s="68">
        <v>7</v>
      </c>
      <c r="G96" s="69">
        <v>0</v>
      </c>
      <c r="H96" s="70">
        <v>4</v>
      </c>
      <c r="I96" s="71">
        <v>6</v>
      </c>
      <c r="J96" s="71">
        <v>0</v>
      </c>
      <c r="K96" s="72">
        <v>0</v>
      </c>
      <c r="L96" s="40"/>
      <c r="M96" s="27"/>
      <c r="N96" s="41"/>
      <c r="O96" s="42"/>
      <c r="P96" s="27">
        <v>1</v>
      </c>
      <c r="Q96" s="27"/>
      <c r="R96" s="59">
        <f t="shared" si="72"/>
        <v>3</v>
      </c>
      <c r="S96" s="60">
        <f t="shared" si="73"/>
        <v>6</v>
      </c>
      <c r="T96" s="92">
        <f t="shared" si="74"/>
        <v>0</v>
      </c>
      <c r="U96" s="50">
        <v>3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3</v>
      </c>
      <c r="AB96" s="50">
        <v>1</v>
      </c>
      <c r="AC96" s="50">
        <v>0</v>
      </c>
      <c r="AD96" s="50">
        <v>0</v>
      </c>
      <c r="AE96" s="50">
        <v>0</v>
      </c>
      <c r="AF96" s="50">
        <v>0</v>
      </c>
      <c r="AG96" s="50">
        <v>2</v>
      </c>
      <c r="AH96" s="50">
        <v>1</v>
      </c>
      <c r="AI96" s="50">
        <v>0</v>
      </c>
      <c r="AJ96" s="50">
        <v>0</v>
      </c>
      <c r="AK96" s="50">
        <v>1</v>
      </c>
      <c r="AL96" s="50">
        <v>1</v>
      </c>
      <c r="AM96" s="50">
        <v>0</v>
      </c>
      <c r="AN96" s="50">
        <v>0</v>
      </c>
      <c r="AO96" s="50">
        <v>0</v>
      </c>
      <c r="AP96" s="50">
        <v>0</v>
      </c>
      <c r="AQ96" s="50">
        <v>0</v>
      </c>
      <c r="AR96" s="50">
        <v>1</v>
      </c>
      <c r="AS96" s="50">
        <v>0</v>
      </c>
      <c r="AT96" s="50">
        <v>0</v>
      </c>
      <c r="AU96" s="50">
        <v>0</v>
      </c>
      <c r="AV96" s="50">
        <v>0</v>
      </c>
      <c r="AW96" s="50">
        <v>0</v>
      </c>
      <c r="AX96" s="50">
        <v>1</v>
      </c>
      <c r="AY96" s="50">
        <v>0</v>
      </c>
      <c r="AZ96" s="85">
        <v>1</v>
      </c>
      <c r="BA96" s="86">
        <f t="shared" si="79"/>
        <v>9</v>
      </c>
      <c r="BB96" s="87">
        <f t="shared" si="80"/>
        <v>6</v>
      </c>
      <c r="BC96" s="88">
        <f t="shared" si="75"/>
        <v>15</v>
      </c>
      <c r="BD96" s="18"/>
      <c r="BE96" s="19"/>
      <c r="BF96" s="19"/>
      <c r="BG96" s="19"/>
      <c r="BH96" s="19"/>
      <c r="BI96" s="19"/>
      <c r="BJ96" s="19"/>
      <c r="BK96" s="19">
        <v>-1</v>
      </c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20"/>
      <c r="CJ96" s="21">
        <f t="shared" si="81"/>
        <v>3</v>
      </c>
      <c r="CK96" s="22">
        <f t="shared" si="82"/>
        <v>0</v>
      </c>
      <c r="CL96" s="22">
        <f t="shared" si="83"/>
        <v>0</v>
      </c>
      <c r="CM96" s="22">
        <f t="shared" si="84"/>
        <v>0</v>
      </c>
      <c r="CN96" s="22">
        <f t="shared" si="85"/>
        <v>0</v>
      </c>
      <c r="CO96" s="22">
        <f t="shared" si="86"/>
        <v>0</v>
      </c>
      <c r="CP96" s="22">
        <f t="shared" si="87"/>
        <v>3</v>
      </c>
      <c r="CQ96" s="22">
        <f t="shared" si="88"/>
        <v>0</v>
      </c>
      <c r="CR96" s="22">
        <f t="shared" si="89"/>
        <v>0</v>
      </c>
      <c r="CS96" s="22">
        <f t="shared" si="90"/>
        <v>0</v>
      </c>
      <c r="CT96" s="22">
        <f t="shared" si="91"/>
        <v>0</v>
      </c>
      <c r="CU96" s="22">
        <f t="shared" si="92"/>
        <v>0</v>
      </c>
      <c r="CV96" s="22">
        <f t="shared" si="93"/>
        <v>2</v>
      </c>
      <c r="CW96" s="22">
        <f t="shared" si="94"/>
        <v>1</v>
      </c>
      <c r="CX96" s="22">
        <f t="shared" si="95"/>
        <v>0</v>
      </c>
      <c r="CY96" s="22">
        <f t="shared" si="96"/>
        <v>0</v>
      </c>
      <c r="CZ96" s="22">
        <f t="shared" si="97"/>
        <v>1</v>
      </c>
      <c r="DA96" s="22">
        <f t="shared" si="98"/>
        <v>1</v>
      </c>
      <c r="DB96" s="22">
        <f t="shared" si="99"/>
        <v>0</v>
      </c>
      <c r="DC96" s="22">
        <f t="shared" si="100"/>
        <v>0</v>
      </c>
      <c r="DD96" s="22">
        <f t="shared" si="101"/>
        <v>0</v>
      </c>
      <c r="DE96" s="22">
        <f t="shared" si="102"/>
        <v>0</v>
      </c>
      <c r="DF96" s="22">
        <f t="shared" si="103"/>
        <v>0</v>
      </c>
      <c r="DG96" s="22">
        <f t="shared" si="104"/>
        <v>1</v>
      </c>
      <c r="DH96" s="22">
        <f t="shared" si="105"/>
        <v>0</v>
      </c>
      <c r="DI96" s="22">
        <f t="shared" si="106"/>
        <v>0</v>
      </c>
      <c r="DJ96" s="22">
        <f t="shared" si="107"/>
        <v>0</v>
      </c>
      <c r="DK96" s="22">
        <f t="shared" si="108"/>
        <v>0</v>
      </c>
      <c r="DL96" s="22">
        <f t="shared" si="109"/>
        <v>0</v>
      </c>
      <c r="DM96" s="22">
        <f t="shared" si="110"/>
        <v>1</v>
      </c>
      <c r="DN96" s="22">
        <f t="shared" si="111"/>
        <v>0</v>
      </c>
      <c r="DO96" s="22">
        <f t="shared" si="112"/>
        <v>1</v>
      </c>
      <c r="DP96" s="23">
        <f t="shared" si="76"/>
        <v>9</v>
      </c>
      <c r="DQ96" s="24">
        <f t="shared" si="77"/>
        <v>5</v>
      </c>
      <c r="DR96" s="25">
        <f t="shared" si="78"/>
        <v>14</v>
      </c>
    </row>
    <row r="97" spans="1:122" ht="39.75" customHeight="1" thickBot="1" x14ac:dyDescent="0.25">
      <c r="A97" s="1" t="s">
        <v>11</v>
      </c>
      <c r="B97" s="55" t="s">
        <v>163</v>
      </c>
      <c r="C97" s="2" t="s">
        <v>22</v>
      </c>
      <c r="D97" s="3" t="s">
        <v>164</v>
      </c>
      <c r="E97" s="67">
        <v>3</v>
      </c>
      <c r="F97" s="68">
        <v>3</v>
      </c>
      <c r="G97" s="69">
        <v>0</v>
      </c>
      <c r="H97" s="70">
        <v>3</v>
      </c>
      <c r="I97" s="71">
        <v>5</v>
      </c>
      <c r="J97" s="71">
        <v>0</v>
      </c>
      <c r="K97" s="72">
        <v>0</v>
      </c>
      <c r="L97" s="40"/>
      <c r="M97" s="27"/>
      <c r="N97" s="41"/>
      <c r="O97" s="42"/>
      <c r="P97" s="27"/>
      <c r="Q97" s="27"/>
      <c r="R97" s="59">
        <f t="shared" si="72"/>
        <v>3</v>
      </c>
      <c r="S97" s="60">
        <f t="shared" si="73"/>
        <v>3</v>
      </c>
      <c r="T97" s="92">
        <f t="shared" si="74"/>
        <v>0</v>
      </c>
      <c r="U97" s="50">
        <v>3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2</v>
      </c>
      <c r="AB97" s="50">
        <v>0</v>
      </c>
      <c r="AC97" s="50">
        <v>0</v>
      </c>
      <c r="AD97" s="50">
        <v>0</v>
      </c>
      <c r="AE97" s="50">
        <v>0</v>
      </c>
      <c r="AF97" s="50">
        <v>0</v>
      </c>
      <c r="AG97" s="50">
        <v>1</v>
      </c>
      <c r="AH97" s="50">
        <v>1</v>
      </c>
      <c r="AI97" s="50">
        <v>0</v>
      </c>
      <c r="AJ97" s="50">
        <v>0</v>
      </c>
      <c r="AK97" s="50">
        <v>0</v>
      </c>
      <c r="AL97" s="50">
        <v>1</v>
      </c>
      <c r="AM97" s="50">
        <v>0</v>
      </c>
      <c r="AN97" s="50">
        <v>0</v>
      </c>
      <c r="AO97" s="50">
        <v>0</v>
      </c>
      <c r="AP97" s="50">
        <v>0</v>
      </c>
      <c r="AQ97" s="50">
        <v>0</v>
      </c>
      <c r="AR97" s="50">
        <v>0</v>
      </c>
      <c r="AS97" s="50">
        <v>0</v>
      </c>
      <c r="AT97" s="50">
        <v>0</v>
      </c>
      <c r="AU97" s="50">
        <v>0</v>
      </c>
      <c r="AV97" s="50">
        <v>0</v>
      </c>
      <c r="AW97" s="50">
        <v>0</v>
      </c>
      <c r="AX97" s="50">
        <v>1</v>
      </c>
      <c r="AY97" s="50">
        <v>0</v>
      </c>
      <c r="AZ97" s="85" t="s">
        <v>266</v>
      </c>
      <c r="BA97" s="86">
        <f t="shared" si="79"/>
        <v>6</v>
      </c>
      <c r="BB97" s="87">
        <f t="shared" si="80"/>
        <v>3</v>
      </c>
      <c r="BC97" s="88">
        <f t="shared" si="75"/>
        <v>9</v>
      </c>
      <c r="BD97" s="18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20"/>
      <c r="CJ97" s="21">
        <f t="shared" si="81"/>
        <v>3</v>
      </c>
      <c r="CK97" s="22">
        <f t="shared" si="82"/>
        <v>0</v>
      </c>
      <c r="CL97" s="22">
        <f t="shared" si="83"/>
        <v>0</v>
      </c>
      <c r="CM97" s="22">
        <f t="shared" si="84"/>
        <v>0</v>
      </c>
      <c r="CN97" s="22">
        <f t="shared" si="85"/>
        <v>0</v>
      </c>
      <c r="CO97" s="22">
        <f t="shared" si="86"/>
        <v>0</v>
      </c>
      <c r="CP97" s="22">
        <f t="shared" si="87"/>
        <v>2</v>
      </c>
      <c r="CQ97" s="22">
        <f t="shared" si="88"/>
        <v>0</v>
      </c>
      <c r="CR97" s="22">
        <f t="shared" si="89"/>
        <v>0</v>
      </c>
      <c r="CS97" s="22">
        <f t="shared" si="90"/>
        <v>0</v>
      </c>
      <c r="CT97" s="22">
        <f t="shared" si="91"/>
        <v>0</v>
      </c>
      <c r="CU97" s="22">
        <f t="shared" si="92"/>
        <v>0</v>
      </c>
      <c r="CV97" s="22">
        <f t="shared" si="93"/>
        <v>1</v>
      </c>
      <c r="CW97" s="22">
        <f t="shared" si="94"/>
        <v>1</v>
      </c>
      <c r="CX97" s="22">
        <f t="shared" si="95"/>
        <v>0</v>
      </c>
      <c r="CY97" s="22">
        <f t="shared" si="96"/>
        <v>0</v>
      </c>
      <c r="CZ97" s="22">
        <f t="shared" si="97"/>
        <v>0</v>
      </c>
      <c r="DA97" s="22">
        <f t="shared" si="98"/>
        <v>1</v>
      </c>
      <c r="DB97" s="22">
        <f t="shared" si="99"/>
        <v>0</v>
      </c>
      <c r="DC97" s="22">
        <f t="shared" si="100"/>
        <v>0</v>
      </c>
      <c r="DD97" s="22">
        <f t="shared" si="101"/>
        <v>0</v>
      </c>
      <c r="DE97" s="22">
        <f t="shared" si="102"/>
        <v>0</v>
      </c>
      <c r="DF97" s="22">
        <f t="shared" si="103"/>
        <v>0</v>
      </c>
      <c r="DG97" s="22">
        <f t="shared" si="104"/>
        <v>0</v>
      </c>
      <c r="DH97" s="22">
        <f t="shared" si="105"/>
        <v>0</v>
      </c>
      <c r="DI97" s="22">
        <f t="shared" si="106"/>
        <v>0</v>
      </c>
      <c r="DJ97" s="22">
        <f t="shared" si="107"/>
        <v>0</v>
      </c>
      <c r="DK97" s="22">
        <f t="shared" si="108"/>
        <v>0</v>
      </c>
      <c r="DL97" s="22">
        <f t="shared" si="109"/>
        <v>0</v>
      </c>
      <c r="DM97" s="22">
        <f t="shared" si="110"/>
        <v>1</v>
      </c>
      <c r="DN97" s="22">
        <f t="shared" si="111"/>
        <v>0</v>
      </c>
      <c r="DO97" s="22" t="s">
        <v>266</v>
      </c>
      <c r="DP97" s="23">
        <f t="shared" si="76"/>
        <v>6</v>
      </c>
      <c r="DQ97" s="24">
        <f t="shared" si="77"/>
        <v>3</v>
      </c>
      <c r="DR97" s="25">
        <f t="shared" si="78"/>
        <v>9</v>
      </c>
    </row>
    <row r="98" spans="1:122" ht="29.25" customHeight="1" thickBot="1" x14ac:dyDescent="0.25">
      <c r="A98" s="1" t="s">
        <v>238</v>
      </c>
      <c r="B98" s="55" t="s">
        <v>165</v>
      </c>
      <c r="C98" s="2" t="s">
        <v>286</v>
      </c>
      <c r="D98" s="3" t="s">
        <v>166</v>
      </c>
      <c r="E98" s="67">
        <v>5</v>
      </c>
      <c r="F98" s="68">
        <v>11</v>
      </c>
      <c r="G98" s="69">
        <v>0</v>
      </c>
      <c r="H98" s="70">
        <v>4</v>
      </c>
      <c r="I98" s="71">
        <v>11</v>
      </c>
      <c r="J98" s="71">
        <v>0</v>
      </c>
      <c r="K98" s="72">
        <v>0</v>
      </c>
      <c r="L98" s="40"/>
      <c r="M98" s="27"/>
      <c r="N98" s="41"/>
      <c r="O98" s="42">
        <v>1</v>
      </c>
      <c r="P98" s="27"/>
      <c r="Q98" s="27"/>
      <c r="R98" s="59">
        <f t="shared" si="72"/>
        <v>4</v>
      </c>
      <c r="S98" s="60">
        <f t="shared" si="73"/>
        <v>11</v>
      </c>
      <c r="T98" s="92">
        <f t="shared" si="74"/>
        <v>0</v>
      </c>
      <c r="U98" s="50">
        <v>5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10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0">
        <v>3</v>
      </c>
      <c r="AH98" s="50">
        <v>0</v>
      </c>
      <c r="AI98" s="50">
        <v>0</v>
      </c>
      <c r="AJ98" s="50">
        <v>0</v>
      </c>
      <c r="AK98" s="50">
        <v>2</v>
      </c>
      <c r="AL98" s="50">
        <v>0</v>
      </c>
      <c r="AM98" s="50">
        <v>0</v>
      </c>
      <c r="AN98" s="50">
        <v>0</v>
      </c>
      <c r="AO98" s="50">
        <v>0</v>
      </c>
      <c r="AP98" s="50">
        <v>0</v>
      </c>
      <c r="AQ98" s="50">
        <v>1</v>
      </c>
      <c r="AR98" s="50">
        <v>0</v>
      </c>
      <c r="AS98" s="50">
        <v>0</v>
      </c>
      <c r="AT98" s="50">
        <v>0</v>
      </c>
      <c r="AU98" s="50">
        <v>0</v>
      </c>
      <c r="AV98" s="50">
        <v>0</v>
      </c>
      <c r="AW98" s="50">
        <v>1</v>
      </c>
      <c r="AX98" s="50">
        <v>0</v>
      </c>
      <c r="AY98" s="50">
        <v>0</v>
      </c>
      <c r="AZ98" s="85">
        <v>1</v>
      </c>
      <c r="BA98" s="86">
        <f t="shared" si="79"/>
        <v>22</v>
      </c>
      <c r="BB98" s="87">
        <f t="shared" si="80"/>
        <v>1</v>
      </c>
      <c r="BC98" s="88">
        <f t="shared" si="75"/>
        <v>23</v>
      </c>
      <c r="BD98" s="18">
        <v>-1</v>
      </c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20"/>
      <c r="CJ98" s="21">
        <f t="shared" si="81"/>
        <v>4</v>
      </c>
      <c r="CK98" s="22">
        <f t="shared" si="82"/>
        <v>0</v>
      </c>
      <c r="CL98" s="22">
        <f t="shared" si="83"/>
        <v>0</v>
      </c>
      <c r="CM98" s="22">
        <f t="shared" si="84"/>
        <v>0</v>
      </c>
      <c r="CN98" s="22">
        <f t="shared" si="85"/>
        <v>0</v>
      </c>
      <c r="CO98" s="22">
        <f t="shared" si="86"/>
        <v>0</v>
      </c>
      <c r="CP98" s="22">
        <f t="shared" si="87"/>
        <v>10</v>
      </c>
      <c r="CQ98" s="22">
        <f t="shared" si="88"/>
        <v>0</v>
      </c>
      <c r="CR98" s="22">
        <f t="shared" si="89"/>
        <v>0</v>
      </c>
      <c r="CS98" s="22">
        <f t="shared" si="90"/>
        <v>0</v>
      </c>
      <c r="CT98" s="22">
        <f t="shared" si="91"/>
        <v>0</v>
      </c>
      <c r="CU98" s="22">
        <f t="shared" si="92"/>
        <v>0</v>
      </c>
      <c r="CV98" s="22">
        <f t="shared" si="93"/>
        <v>3</v>
      </c>
      <c r="CW98" s="22">
        <f t="shared" si="94"/>
        <v>0</v>
      </c>
      <c r="CX98" s="22">
        <f t="shared" si="95"/>
        <v>0</v>
      </c>
      <c r="CY98" s="22">
        <f t="shared" si="96"/>
        <v>0</v>
      </c>
      <c r="CZ98" s="22">
        <f t="shared" si="97"/>
        <v>2</v>
      </c>
      <c r="DA98" s="22">
        <f t="shared" si="98"/>
        <v>0</v>
      </c>
      <c r="DB98" s="22">
        <f t="shared" si="99"/>
        <v>0</v>
      </c>
      <c r="DC98" s="22">
        <f t="shared" si="100"/>
        <v>0</v>
      </c>
      <c r="DD98" s="22">
        <f t="shared" si="101"/>
        <v>0</v>
      </c>
      <c r="DE98" s="22">
        <f t="shared" si="102"/>
        <v>0</v>
      </c>
      <c r="DF98" s="22">
        <f t="shared" si="103"/>
        <v>1</v>
      </c>
      <c r="DG98" s="22">
        <f t="shared" si="104"/>
        <v>0</v>
      </c>
      <c r="DH98" s="22">
        <f t="shared" si="105"/>
        <v>0</v>
      </c>
      <c r="DI98" s="22">
        <f t="shared" si="106"/>
        <v>0</v>
      </c>
      <c r="DJ98" s="22">
        <f t="shared" si="107"/>
        <v>0</v>
      </c>
      <c r="DK98" s="22">
        <f t="shared" si="108"/>
        <v>0</v>
      </c>
      <c r="DL98" s="22">
        <f t="shared" si="109"/>
        <v>1</v>
      </c>
      <c r="DM98" s="22">
        <f t="shared" si="110"/>
        <v>0</v>
      </c>
      <c r="DN98" s="22">
        <f t="shared" si="111"/>
        <v>0</v>
      </c>
      <c r="DO98" s="22">
        <f t="shared" si="112"/>
        <v>1</v>
      </c>
      <c r="DP98" s="23">
        <f t="shared" si="76"/>
        <v>21</v>
      </c>
      <c r="DQ98" s="24">
        <f t="shared" si="77"/>
        <v>1</v>
      </c>
      <c r="DR98" s="25">
        <f t="shared" si="78"/>
        <v>22</v>
      </c>
    </row>
    <row r="99" spans="1:122" ht="29.25" customHeight="1" thickBot="1" x14ac:dyDescent="0.25">
      <c r="A99" s="1" t="s">
        <v>12</v>
      </c>
      <c r="B99" s="55" t="s">
        <v>167</v>
      </c>
      <c r="C99" s="2" t="s">
        <v>22</v>
      </c>
      <c r="D99" s="3" t="s">
        <v>12</v>
      </c>
      <c r="E99" s="67">
        <v>3</v>
      </c>
      <c r="F99" s="68">
        <v>6</v>
      </c>
      <c r="G99" s="69">
        <v>0</v>
      </c>
      <c r="H99" s="70">
        <v>3</v>
      </c>
      <c r="I99" s="71">
        <v>6</v>
      </c>
      <c r="J99" s="71">
        <v>0</v>
      </c>
      <c r="K99" s="72">
        <v>0</v>
      </c>
      <c r="L99" s="40"/>
      <c r="M99" s="27"/>
      <c r="N99" s="41"/>
      <c r="O99" s="42"/>
      <c r="P99" s="27"/>
      <c r="Q99" s="27"/>
      <c r="R99" s="59">
        <f t="shared" si="72"/>
        <v>3</v>
      </c>
      <c r="S99" s="60">
        <f t="shared" si="73"/>
        <v>6</v>
      </c>
      <c r="T99" s="92">
        <f t="shared" si="74"/>
        <v>0</v>
      </c>
      <c r="U99" s="50">
        <v>3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4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1</v>
      </c>
      <c r="AH99" s="50">
        <v>1</v>
      </c>
      <c r="AI99" s="50">
        <v>0</v>
      </c>
      <c r="AJ99" s="50">
        <v>0</v>
      </c>
      <c r="AK99" s="50">
        <v>1</v>
      </c>
      <c r="AL99" s="50">
        <v>1</v>
      </c>
      <c r="AM99" s="50">
        <v>0</v>
      </c>
      <c r="AN99" s="50">
        <v>0</v>
      </c>
      <c r="AO99" s="50">
        <v>0</v>
      </c>
      <c r="AP99" s="50">
        <v>0</v>
      </c>
      <c r="AQ99" s="50">
        <v>0</v>
      </c>
      <c r="AR99" s="50">
        <v>1</v>
      </c>
      <c r="AS99" s="50">
        <v>0</v>
      </c>
      <c r="AT99" s="50">
        <v>0</v>
      </c>
      <c r="AU99" s="50">
        <v>0</v>
      </c>
      <c r="AV99" s="50">
        <v>0</v>
      </c>
      <c r="AW99" s="50">
        <v>0</v>
      </c>
      <c r="AX99" s="50">
        <v>1</v>
      </c>
      <c r="AY99" s="50">
        <v>0</v>
      </c>
      <c r="AZ99" s="85" t="s">
        <v>266</v>
      </c>
      <c r="BA99" s="86">
        <f t="shared" si="79"/>
        <v>9</v>
      </c>
      <c r="BB99" s="87">
        <f t="shared" si="80"/>
        <v>4</v>
      </c>
      <c r="BC99" s="88">
        <f t="shared" si="75"/>
        <v>13</v>
      </c>
      <c r="BD99" s="26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8"/>
      <c r="CJ99" s="21">
        <f t="shared" si="81"/>
        <v>3</v>
      </c>
      <c r="CK99" s="22">
        <f t="shared" si="82"/>
        <v>0</v>
      </c>
      <c r="CL99" s="22">
        <f t="shared" si="83"/>
        <v>0</v>
      </c>
      <c r="CM99" s="22">
        <f t="shared" si="84"/>
        <v>0</v>
      </c>
      <c r="CN99" s="22">
        <f t="shared" si="85"/>
        <v>0</v>
      </c>
      <c r="CO99" s="22">
        <f t="shared" si="86"/>
        <v>0</v>
      </c>
      <c r="CP99" s="22">
        <f t="shared" si="87"/>
        <v>4</v>
      </c>
      <c r="CQ99" s="22">
        <f t="shared" si="88"/>
        <v>0</v>
      </c>
      <c r="CR99" s="22">
        <f t="shared" si="89"/>
        <v>0</v>
      </c>
      <c r="CS99" s="22">
        <f t="shared" si="90"/>
        <v>0</v>
      </c>
      <c r="CT99" s="22">
        <f t="shared" si="91"/>
        <v>0</v>
      </c>
      <c r="CU99" s="22">
        <f t="shared" si="92"/>
        <v>0</v>
      </c>
      <c r="CV99" s="22">
        <f t="shared" si="93"/>
        <v>1</v>
      </c>
      <c r="CW99" s="22">
        <f t="shared" si="94"/>
        <v>1</v>
      </c>
      <c r="CX99" s="22">
        <f t="shared" si="95"/>
        <v>0</v>
      </c>
      <c r="CY99" s="22">
        <f t="shared" si="96"/>
        <v>0</v>
      </c>
      <c r="CZ99" s="22">
        <f t="shared" si="97"/>
        <v>1</v>
      </c>
      <c r="DA99" s="22">
        <f t="shared" si="98"/>
        <v>1</v>
      </c>
      <c r="DB99" s="22">
        <f t="shared" si="99"/>
        <v>0</v>
      </c>
      <c r="DC99" s="22">
        <f t="shared" si="100"/>
        <v>0</v>
      </c>
      <c r="DD99" s="22">
        <f t="shared" si="101"/>
        <v>0</v>
      </c>
      <c r="DE99" s="22">
        <f t="shared" si="102"/>
        <v>0</v>
      </c>
      <c r="DF99" s="22">
        <f t="shared" si="103"/>
        <v>0</v>
      </c>
      <c r="DG99" s="22">
        <f t="shared" si="104"/>
        <v>1</v>
      </c>
      <c r="DH99" s="22">
        <f t="shared" si="105"/>
        <v>0</v>
      </c>
      <c r="DI99" s="22">
        <f t="shared" si="106"/>
        <v>0</v>
      </c>
      <c r="DJ99" s="22">
        <f t="shared" si="107"/>
        <v>0</v>
      </c>
      <c r="DK99" s="22">
        <f t="shared" si="108"/>
        <v>0</v>
      </c>
      <c r="DL99" s="22">
        <f t="shared" si="109"/>
        <v>0</v>
      </c>
      <c r="DM99" s="22">
        <f t="shared" si="110"/>
        <v>1</v>
      </c>
      <c r="DN99" s="22">
        <f t="shared" si="111"/>
        <v>0</v>
      </c>
      <c r="DO99" s="22" t="s">
        <v>266</v>
      </c>
      <c r="DP99" s="23">
        <f t="shared" si="76"/>
        <v>9</v>
      </c>
      <c r="DQ99" s="24">
        <f t="shared" si="77"/>
        <v>4</v>
      </c>
      <c r="DR99" s="25">
        <f t="shared" si="78"/>
        <v>13</v>
      </c>
    </row>
    <row r="100" spans="1:122" ht="29.25" customHeight="1" thickBot="1" x14ac:dyDescent="0.25">
      <c r="A100" s="1" t="s">
        <v>13</v>
      </c>
      <c r="B100" s="55" t="s">
        <v>169</v>
      </c>
      <c r="C100" s="2" t="s">
        <v>22</v>
      </c>
      <c r="D100" s="3" t="s">
        <v>170</v>
      </c>
      <c r="E100" s="67">
        <v>4</v>
      </c>
      <c r="F100" s="68">
        <v>7</v>
      </c>
      <c r="G100" s="69">
        <v>0</v>
      </c>
      <c r="H100" s="70">
        <v>4</v>
      </c>
      <c r="I100" s="71">
        <v>6</v>
      </c>
      <c r="J100" s="71">
        <v>0</v>
      </c>
      <c r="K100" s="72">
        <v>0</v>
      </c>
      <c r="L100" s="40"/>
      <c r="M100" s="27"/>
      <c r="N100" s="41"/>
      <c r="O100" s="42"/>
      <c r="P100" s="27"/>
      <c r="Q100" s="27"/>
      <c r="R100" s="59">
        <f>E100+L100-O100</f>
        <v>4</v>
      </c>
      <c r="S100" s="60">
        <f>F100+M100-P100</f>
        <v>7</v>
      </c>
      <c r="T100" s="92">
        <f>G100+N100-Q100</f>
        <v>0</v>
      </c>
      <c r="U100" s="50">
        <v>4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5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1</v>
      </c>
      <c r="AH100" s="50">
        <v>1</v>
      </c>
      <c r="AI100" s="50">
        <v>0</v>
      </c>
      <c r="AJ100" s="50">
        <v>0</v>
      </c>
      <c r="AK100" s="50">
        <v>1</v>
      </c>
      <c r="AL100" s="50">
        <v>1</v>
      </c>
      <c r="AM100" s="50">
        <v>0</v>
      </c>
      <c r="AN100" s="50">
        <v>0</v>
      </c>
      <c r="AO100" s="50">
        <v>0</v>
      </c>
      <c r="AP100" s="50">
        <v>0</v>
      </c>
      <c r="AQ100" s="50">
        <v>0</v>
      </c>
      <c r="AR100" s="50">
        <v>1</v>
      </c>
      <c r="AS100" s="50">
        <v>0</v>
      </c>
      <c r="AT100" s="50">
        <v>0</v>
      </c>
      <c r="AU100" s="50">
        <v>0</v>
      </c>
      <c r="AV100" s="50">
        <v>0</v>
      </c>
      <c r="AW100" s="50">
        <v>0</v>
      </c>
      <c r="AX100" s="50">
        <v>1</v>
      </c>
      <c r="AY100" s="50">
        <v>0</v>
      </c>
      <c r="AZ100" s="85">
        <v>1</v>
      </c>
      <c r="BA100" s="86">
        <f t="shared" si="79"/>
        <v>11</v>
      </c>
      <c r="BB100" s="87">
        <f t="shared" si="80"/>
        <v>5</v>
      </c>
      <c r="BC100" s="88">
        <f>BA100+BB100</f>
        <v>16</v>
      </c>
      <c r="BD100" s="18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20"/>
      <c r="CJ100" s="21">
        <f t="shared" si="81"/>
        <v>4</v>
      </c>
      <c r="CK100" s="22">
        <f t="shared" si="82"/>
        <v>0</v>
      </c>
      <c r="CL100" s="22">
        <f t="shared" si="83"/>
        <v>0</v>
      </c>
      <c r="CM100" s="22">
        <f t="shared" si="84"/>
        <v>0</v>
      </c>
      <c r="CN100" s="22">
        <f t="shared" si="85"/>
        <v>0</v>
      </c>
      <c r="CO100" s="22">
        <f t="shared" si="86"/>
        <v>0</v>
      </c>
      <c r="CP100" s="22">
        <f t="shared" si="87"/>
        <v>5</v>
      </c>
      <c r="CQ100" s="22">
        <f t="shared" si="88"/>
        <v>0</v>
      </c>
      <c r="CR100" s="22">
        <f t="shared" si="89"/>
        <v>0</v>
      </c>
      <c r="CS100" s="22">
        <f t="shared" si="90"/>
        <v>0</v>
      </c>
      <c r="CT100" s="22">
        <f t="shared" si="91"/>
        <v>0</v>
      </c>
      <c r="CU100" s="22">
        <f t="shared" si="92"/>
        <v>0</v>
      </c>
      <c r="CV100" s="22">
        <f t="shared" si="93"/>
        <v>1</v>
      </c>
      <c r="CW100" s="22">
        <f t="shared" si="94"/>
        <v>1</v>
      </c>
      <c r="CX100" s="22">
        <f t="shared" si="95"/>
        <v>0</v>
      </c>
      <c r="CY100" s="22">
        <f t="shared" si="96"/>
        <v>0</v>
      </c>
      <c r="CZ100" s="22">
        <f t="shared" si="97"/>
        <v>1</v>
      </c>
      <c r="DA100" s="22">
        <f t="shared" si="98"/>
        <v>1</v>
      </c>
      <c r="DB100" s="22">
        <f t="shared" si="99"/>
        <v>0</v>
      </c>
      <c r="DC100" s="22">
        <f t="shared" si="100"/>
        <v>0</v>
      </c>
      <c r="DD100" s="22">
        <f t="shared" si="101"/>
        <v>0</v>
      </c>
      <c r="DE100" s="22">
        <f t="shared" si="102"/>
        <v>0</v>
      </c>
      <c r="DF100" s="22">
        <f t="shared" si="103"/>
        <v>0</v>
      </c>
      <c r="DG100" s="22">
        <f t="shared" si="104"/>
        <v>1</v>
      </c>
      <c r="DH100" s="22">
        <f t="shared" si="105"/>
        <v>0</v>
      </c>
      <c r="DI100" s="22">
        <f t="shared" si="106"/>
        <v>0</v>
      </c>
      <c r="DJ100" s="22">
        <f t="shared" si="107"/>
        <v>0</v>
      </c>
      <c r="DK100" s="22">
        <f t="shared" si="108"/>
        <v>0</v>
      </c>
      <c r="DL100" s="22">
        <f t="shared" si="109"/>
        <v>0</v>
      </c>
      <c r="DM100" s="22">
        <f t="shared" si="110"/>
        <v>1</v>
      </c>
      <c r="DN100" s="22">
        <f t="shared" si="111"/>
        <v>0</v>
      </c>
      <c r="DO100" s="22">
        <f t="shared" si="112"/>
        <v>1</v>
      </c>
      <c r="DP100" s="23">
        <f t="shared" si="76"/>
        <v>11</v>
      </c>
      <c r="DQ100" s="24">
        <f t="shared" si="77"/>
        <v>5</v>
      </c>
      <c r="DR100" s="25">
        <f t="shared" si="78"/>
        <v>16</v>
      </c>
    </row>
    <row r="101" spans="1:122" ht="49.5" customHeight="1" thickBot="1" x14ac:dyDescent="0.25">
      <c r="A101" s="1" t="s">
        <v>171</v>
      </c>
      <c r="B101" s="56" t="s">
        <v>298</v>
      </c>
      <c r="C101" s="2" t="s">
        <v>22</v>
      </c>
      <c r="D101" s="3" t="s">
        <v>172</v>
      </c>
      <c r="E101" s="67">
        <v>3</v>
      </c>
      <c r="F101" s="68">
        <v>5</v>
      </c>
      <c r="G101" s="69">
        <v>0</v>
      </c>
      <c r="H101" s="70">
        <v>3</v>
      </c>
      <c r="I101" s="71">
        <v>7</v>
      </c>
      <c r="J101" s="71">
        <v>0</v>
      </c>
      <c r="K101" s="72">
        <v>0</v>
      </c>
      <c r="L101" s="40"/>
      <c r="M101" s="27"/>
      <c r="N101" s="41"/>
      <c r="O101" s="42"/>
      <c r="P101" s="27"/>
      <c r="Q101" s="27"/>
      <c r="R101" s="59">
        <f t="shared" si="72"/>
        <v>3</v>
      </c>
      <c r="S101" s="60">
        <f t="shared" si="73"/>
        <v>5</v>
      </c>
      <c r="T101" s="92">
        <f t="shared" si="74"/>
        <v>0</v>
      </c>
      <c r="U101" s="51">
        <v>3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1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3</v>
      </c>
      <c r="AI101" s="51">
        <v>0</v>
      </c>
      <c r="AJ101" s="51">
        <v>0</v>
      </c>
      <c r="AK101" s="51">
        <v>0</v>
      </c>
      <c r="AL101" s="51">
        <v>3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1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1</v>
      </c>
      <c r="AY101" s="51">
        <v>0</v>
      </c>
      <c r="AZ101" s="89">
        <v>1</v>
      </c>
      <c r="BA101" s="86">
        <f t="shared" si="79"/>
        <v>4</v>
      </c>
      <c r="BB101" s="87">
        <f t="shared" si="80"/>
        <v>9</v>
      </c>
      <c r="BC101" s="88">
        <f t="shared" si="75"/>
        <v>13</v>
      </c>
      <c r="BD101" s="26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8"/>
      <c r="CJ101" s="21">
        <f t="shared" si="81"/>
        <v>3</v>
      </c>
      <c r="CK101" s="22">
        <f t="shared" si="82"/>
        <v>0</v>
      </c>
      <c r="CL101" s="22">
        <f t="shared" si="83"/>
        <v>0</v>
      </c>
      <c r="CM101" s="22">
        <f t="shared" si="84"/>
        <v>0</v>
      </c>
      <c r="CN101" s="22">
        <f t="shared" si="85"/>
        <v>0</v>
      </c>
      <c r="CO101" s="22">
        <f t="shared" si="86"/>
        <v>0</v>
      </c>
      <c r="CP101" s="22">
        <f t="shared" si="87"/>
        <v>1</v>
      </c>
      <c r="CQ101" s="22">
        <f t="shared" si="88"/>
        <v>0</v>
      </c>
      <c r="CR101" s="22">
        <f t="shared" si="89"/>
        <v>0</v>
      </c>
      <c r="CS101" s="22">
        <f t="shared" si="90"/>
        <v>0</v>
      </c>
      <c r="CT101" s="22">
        <f t="shared" si="91"/>
        <v>0</v>
      </c>
      <c r="CU101" s="22">
        <f t="shared" si="92"/>
        <v>0</v>
      </c>
      <c r="CV101" s="22">
        <f t="shared" si="93"/>
        <v>0</v>
      </c>
      <c r="CW101" s="22">
        <f t="shared" si="94"/>
        <v>3</v>
      </c>
      <c r="CX101" s="22">
        <f t="shared" si="95"/>
        <v>0</v>
      </c>
      <c r="CY101" s="22">
        <f t="shared" si="96"/>
        <v>0</v>
      </c>
      <c r="CZ101" s="22">
        <f t="shared" si="97"/>
        <v>0</v>
      </c>
      <c r="DA101" s="22">
        <f t="shared" si="98"/>
        <v>3</v>
      </c>
      <c r="DB101" s="22">
        <f t="shared" si="99"/>
        <v>0</v>
      </c>
      <c r="DC101" s="22">
        <f t="shared" si="100"/>
        <v>0</v>
      </c>
      <c r="DD101" s="22">
        <f t="shared" si="101"/>
        <v>0</v>
      </c>
      <c r="DE101" s="22">
        <f t="shared" si="102"/>
        <v>0</v>
      </c>
      <c r="DF101" s="22">
        <f t="shared" si="103"/>
        <v>0</v>
      </c>
      <c r="DG101" s="22">
        <f t="shared" si="104"/>
        <v>1</v>
      </c>
      <c r="DH101" s="22">
        <f t="shared" si="105"/>
        <v>0</v>
      </c>
      <c r="DI101" s="22">
        <f t="shared" si="106"/>
        <v>0</v>
      </c>
      <c r="DJ101" s="22">
        <f t="shared" si="107"/>
        <v>0</v>
      </c>
      <c r="DK101" s="22">
        <f t="shared" si="108"/>
        <v>0</v>
      </c>
      <c r="DL101" s="22">
        <f t="shared" si="109"/>
        <v>0</v>
      </c>
      <c r="DM101" s="22">
        <f t="shared" si="110"/>
        <v>1</v>
      </c>
      <c r="DN101" s="22">
        <f t="shared" si="111"/>
        <v>0</v>
      </c>
      <c r="DO101" s="22">
        <f t="shared" si="112"/>
        <v>1</v>
      </c>
      <c r="DP101" s="23">
        <f t="shared" si="76"/>
        <v>4</v>
      </c>
      <c r="DQ101" s="24">
        <f t="shared" si="77"/>
        <v>9</v>
      </c>
      <c r="DR101" s="25">
        <f t="shared" si="78"/>
        <v>13</v>
      </c>
    </row>
    <row r="102" spans="1:122" ht="39" customHeight="1" thickBot="1" x14ac:dyDescent="0.25">
      <c r="A102" s="1" t="s">
        <v>180</v>
      </c>
      <c r="B102" s="56" t="s">
        <v>301</v>
      </c>
      <c r="C102" s="2" t="s">
        <v>22</v>
      </c>
      <c r="D102" s="3"/>
      <c r="E102" s="67">
        <v>3</v>
      </c>
      <c r="F102" s="68">
        <v>4</v>
      </c>
      <c r="G102" s="69">
        <v>0</v>
      </c>
      <c r="H102" s="70">
        <v>3</v>
      </c>
      <c r="I102" s="71">
        <v>4</v>
      </c>
      <c r="J102" s="71">
        <v>0</v>
      </c>
      <c r="K102" s="72">
        <v>0</v>
      </c>
      <c r="L102" s="40"/>
      <c r="M102" s="27"/>
      <c r="N102" s="41"/>
      <c r="O102" s="42">
        <v>1</v>
      </c>
      <c r="P102" s="27"/>
      <c r="Q102" s="27"/>
      <c r="R102" s="59">
        <f t="shared" ref="R102" si="113">E102+L102-O102</f>
        <v>2</v>
      </c>
      <c r="S102" s="60">
        <f t="shared" ref="S102" si="114">F102+M102-P102</f>
        <v>4</v>
      </c>
      <c r="T102" s="92">
        <f t="shared" ref="T102" si="115">G102+N102-Q102</f>
        <v>0</v>
      </c>
      <c r="U102" s="50">
        <v>3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2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1</v>
      </c>
      <c r="AH102" s="50">
        <v>2</v>
      </c>
      <c r="AI102" s="50">
        <v>0</v>
      </c>
      <c r="AJ102" s="50">
        <v>0</v>
      </c>
      <c r="AK102" s="50">
        <v>0</v>
      </c>
      <c r="AL102" s="50">
        <v>1</v>
      </c>
      <c r="AM102" s="50">
        <v>0</v>
      </c>
      <c r="AN102" s="50">
        <v>0</v>
      </c>
      <c r="AO102" s="50">
        <v>0</v>
      </c>
      <c r="AP102" s="50">
        <v>0</v>
      </c>
      <c r="AQ102" s="50">
        <v>0</v>
      </c>
      <c r="AR102" s="50">
        <v>0</v>
      </c>
      <c r="AS102" s="50">
        <v>0</v>
      </c>
      <c r="AT102" s="50">
        <v>0</v>
      </c>
      <c r="AU102" s="50">
        <v>0</v>
      </c>
      <c r="AV102" s="50">
        <v>0</v>
      </c>
      <c r="AW102" s="50">
        <v>0</v>
      </c>
      <c r="AX102" s="50">
        <v>1</v>
      </c>
      <c r="AY102" s="50">
        <v>0</v>
      </c>
      <c r="AZ102" s="85" t="s">
        <v>266</v>
      </c>
      <c r="BA102" s="86">
        <f t="shared" si="79"/>
        <v>6</v>
      </c>
      <c r="BB102" s="87">
        <f t="shared" si="80"/>
        <v>4</v>
      </c>
      <c r="BC102" s="88">
        <f t="shared" ref="BC102" si="116">BA102+BB102</f>
        <v>10</v>
      </c>
      <c r="BD102" s="18">
        <v>-1</v>
      </c>
      <c r="BE102" s="19"/>
      <c r="BF102" s="19"/>
      <c r="BG102" s="19"/>
      <c r="BH102" s="19"/>
      <c r="BI102" s="19"/>
      <c r="BJ102" s="19">
        <v>-1</v>
      </c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>
        <v>1</v>
      </c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20"/>
      <c r="CJ102" s="21">
        <f t="shared" si="81"/>
        <v>2</v>
      </c>
      <c r="CK102" s="22">
        <f t="shared" si="82"/>
        <v>0</v>
      </c>
      <c r="CL102" s="22">
        <f t="shared" si="83"/>
        <v>0</v>
      </c>
      <c r="CM102" s="22">
        <f t="shared" si="84"/>
        <v>0</v>
      </c>
      <c r="CN102" s="22">
        <f t="shared" si="85"/>
        <v>0</v>
      </c>
      <c r="CO102" s="22">
        <f t="shared" si="86"/>
        <v>0</v>
      </c>
      <c r="CP102" s="22">
        <f t="shared" si="87"/>
        <v>1</v>
      </c>
      <c r="CQ102" s="22">
        <f t="shared" si="88"/>
        <v>0</v>
      </c>
      <c r="CR102" s="22">
        <f t="shared" si="89"/>
        <v>0</v>
      </c>
      <c r="CS102" s="22">
        <f t="shared" si="90"/>
        <v>0</v>
      </c>
      <c r="CT102" s="22">
        <f t="shared" si="91"/>
        <v>0</v>
      </c>
      <c r="CU102" s="22">
        <f t="shared" si="92"/>
        <v>0</v>
      </c>
      <c r="CV102" s="22">
        <f t="shared" si="93"/>
        <v>1</v>
      </c>
      <c r="CW102" s="22">
        <f t="shared" si="94"/>
        <v>2</v>
      </c>
      <c r="CX102" s="22">
        <f t="shared" si="95"/>
        <v>0</v>
      </c>
      <c r="CY102" s="22">
        <f t="shared" si="96"/>
        <v>0</v>
      </c>
      <c r="CZ102" s="22">
        <f t="shared" si="97"/>
        <v>0</v>
      </c>
      <c r="DA102" s="22">
        <f t="shared" si="98"/>
        <v>2</v>
      </c>
      <c r="DB102" s="22">
        <f t="shared" si="99"/>
        <v>0</v>
      </c>
      <c r="DC102" s="22">
        <f t="shared" si="100"/>
        <v>0</v>
      </c>
      <c r="DD102" s="22">
        <f t="shared" si="101"/>
        <v>0</v>
      </c>
      <c r="DE102" s="22">
        <f t="shared" si="102"/>
        <v>0</v>
      </c>
      <c r="DF102" s="22">
        <f t="shared" si="103"/>
        <v>0</v>
      </c>
      <c r="DG102" s="22">
        <f t="shared" si="104"/>
        <v>0</v>
      </c>
      <c r="DH102" s="22">
        <f t="shared" si="105"/>
        <v>0</v>
      </c>
      <c r="DI102" s="22">
        <f t="shared" si="106"/>
        <v>0</v>
      </c>
      <c r="DJ102" s="22">
        <f t="shared" si="107"/>
        <v>0</v>
      </c>
      <c r="DK102" s="22">
        <f t="shared" si="108"/>
        <v>0</v>
      </c>
      <c r="DL102" s="22">
        <f t="shared" si="109"/>
        <v>0</v>
      </c>
      <c r="DM102" s="22">
        <f t="shared" si="110"/>
        <v>1</v>
      </c>
      <c r="DN102" s="22">
        <f t="shared" si="111"/>
        <v>0</v>
      </c>
      <c r="DO102" s="22" t="s">
        <v>266</v>
      </c>
      <c r="DP102" s="23">
        <f t="shared" si="76"/>
        <v>4</v>
      </c>
      <c r="DQ102" s="24">
        <f t="shared" si="77"/>
        <v>5</v>
      </c>
      <c r="DR102" s="25">
        <f t="shared" si="78"/>
        <v>9</v>
      </c>
    </row>
    <row r="103" spans="1:122" ht="42.75" customHeight="1" thickBot="1" x14ac:dyDescent="0.25">
      <c r="A103" s="1" t="s">
        <v>182</v>
      </c>
      <c r="B103" s="56" t="s">
        <v>300</v>
      </c>
      <c r="C103" s="2" t="s">
        <v>286</v>
      </c>
      <c r="D103" s="3" t="s">
        <v>183</v>
      </c>
      <c r="E103" s="67">
        <v>2</v>
      </c>
      <c r="F103" s="68">
        <v>5</v>
      </c>
      <c r="G103" s="69">
        <v>0</v>
      </c>
      <c r="H103" s="70">
        <v>3</v>
      </c>
      <c r="I103" s="71">
        <v>5</v>
      </c>
      <c r="J103" s="71">
        <v>0</v>
      </c>
      <c r="K103" s="72">
        <v>0</v>
      </c>
      <c r="L103" s="40"/>
      <c r="M103" s="27"/>
      <c r="N103" s="41"/>
      <c r="O103" s="42"/>
      <c r="P103" s="27"/>
      <c r="Q103" s="27"/>
      <c r="R103" s="59">
        <f t="shared" si="72"/>
        <v>2</v>
      </c>
      <c r="S103" s="60">
        <f t="shared" si="73"/>
        <v>5</v>
      </c>
      <c r="T103" s="92">
        <f t="shared" si="74"/>
        <v>0</v>
      </c>
      <c r="U103" s="50">
        <v>2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4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1</v>
      </c>
      <c r="AH103" s="50">
        <v>0</v>
      </c>
      <c r="AI103" s="50">
        <v>0</v>
      </c>
      <c r="AJ103" s="50">
        <v>0</v>
      </c>
      <c r="AK103" s="50">
        <v>1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0</v>
      </c>
      <c r="AR103" s="50">
        <v>1</v>
      </c>
      <c r="AS103" s="50">
        <v>0</v>
      </c>
      <c r="AT103" s="50">
        <v>0</v>
      </c>
      <c r="AU103" s="50">
        <v>0</v>
      </c>
      <c r="AV103" s="50">
        <v>0</v>
      </c>
      <c r="AW103" s="50">
        <v>0</v>
      </c>
      <c r="AX103" s="50">
        <v>1</v>
      </c>
      <c r="AY103" s="50">
        <v>0</v>
      </c>
      <c r="AZ103" s="85">
        <v>1</v>
      </c>
      <c r="BA103" s="86">
        <f t="shared" si="79"/>
        <v>8</v>
      </c>
      <c r="BB103" s="87">
        <f t="shared" si="80"/>
        <v>3</v>
      </c>
      <c r="BC103" s="88">
        <f t="shared" si="75"/>
        <v>11</v>
      </c>
      <c r="BD103" s="18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20"/>
      <c r="CJ103" s="21">
        <f t="shared" si="81"/>
        <v>2</v>
      </c>
      <c r="CK103" s="22">
        <f t="shared" si="82"/>
        <v>0</v>
      </c>
      <c r="CL103" s="22">
        <f t="shared" si="83"/>
        <v>0</v>
      </c>
      <c r="CM103" s="22">
        <f t="shared" si="84"/>
        <v>0</v>
      </c>
      <c r="CN103" s="22">
        <f t="shared" si="85"/>
        <v>0</v>
      </c>
      <c r="CO103" s="22">
        <f t="shared" si="86"/>
        <v>0</v>
      </c>
      <c r="CP103" s="22">
        <f t="shared" si="87"/>
        <v>4</v>
      </c>
      <c r="CQ103" s="22">
        <f t="shared" si="88"/>
        <v>0</v>
      </c>
      <c r="CR103" s="22">
        <f t="shared" si="89"/>
        <v>0</v>
      </c>
      <c r="CS103" s="22">
        <f t="shared" si="90"/>
        <v>0</v>
      </c>
      <c r="CT103" s="22">
        <f t="shared" si="91"/>
        <v>0</v>
      </c>
      <c r="CU103" s="22">
        <f t="shared" si="92"/>
        <v>0</v>
      </c>
      <c r="CV103" s="22">
        <f t="shared" si="93"/>
        <v>1</v>
      </c>
      <c r="CW103" s="22">
        <f t="shared" si="94"/>
        <v>0</v>
      </c>
      <c r="CX103" s="22">
        <f t="shared" si="95"/>
        <v>0</v>
      </c>
      <c r="CY103" s="22">
        <f t="shared" si="96"/>
        <v>0</v>
      </c>
      <c r="CZ103" s="22">
        <f t="shared" si="97"/>
        <v>1</v>
      </c>
      <c r="DA103" s="22">
        <f t="shared" si="98"/>
        <v>0</v>
      </c>
      <c r="DB103" s="22">
        <f t="shared" si="99"/>
        <v>0</v>
      </c>
      <c r="DC103" s="22">
        <f t="shared" si="100"/>
        <v>0</v>
      </c>
      <c r="DD103" s="22">
        <f t="shared" si="101"/>
        <v>0</v>
      </c>
      <c r="DE103" s="22">
        <f t="shared" si="102"/>
        <v>0</v>
      </c>
      <c r="DF103" s="22">
        <f t="shared" si="103"/>
        <v>0</v>
      </c>
      <c r="DG103" s="22">
        <f t="shared" si="104"/>
        <v>1</v>
      </c>
      <c r="DH103" s="22">
        <f t="shared" si="105"/>
        <v>0</v>
      </c>
      <c r="DI103" s="22">
        <f t="shared" si="106"/>
        <v>0</v>
      </c>
      <c r="DJ103" s="22">
        <f t="shared" si="107"/>
        <v>0</v>
      </c>
      <c r="DK103" s="22">
        <f t="shared" si="108"/>
        <v>0</v>
      </c>
      <c r="DL103" s="22">
        <f t="shared" si="109"/>
        <v>0</v>
      </c>
      <c r="DM103" s="22">
        <f t="shared" si="110"/>
        <v>1</v>
      </c>
      <c r="DN103" s="22">
        <f t="shared" si="111"/>
        <v>0</v>
      </c>
      <c r="DO103" s="22">
        <f t="shared" si="112"/>
        <v>1</v>
      </c>
      <c r="DP103" s="23">
        <f t="shared" si="76"/>
        <v>8</v>
      </c>
      <c r="DQ103" s="24">
        <f t="shared" si="77"/>
        <v>3</v>
      </c>
      <c r="DR103" s="25">
        <f t="shared" si="78"/>
        <v>11</v>
      </c>
    </row>
    <row r="104" spans="1:122" ht="29.25" customHeight="1" thickBot="1" x14ac:dyDescent="0.25">
      <c r="A104" s="1" t="s">
        <v>273</v>
      </c>
      <c r="B104" s="55" t="s">
        <v>186</v>
      </c>
      <c r="C104" s="2" t="s">
        <v>286</v>
      </c>
      <c r="D104" s="3" t="s">
        <v>187</v>
      </c>
      <c r="E104" s="67">
        <v>1</v>
      </c>
      <c r="F104" s="68">
        <v>3</v>
      </c>
      <c r="G104" s="69">
        <v>0</v>
      </c>
      <c r="H104" s="70">
        <v>2</v>
      </c>
      <c r="I104" s="71">
        <v>3</v>
      </c>
      <c r="J104" s="71">
        <v>0</v>
      </c>
      <c r="K104" s="72">
        <v>0</v>
      </c>
      <c r="L104" s="40"/>
      <c r="M104" s="27"/>
      <c r="N104" s="41"/>
      <c r="O104" s="42"/>
      <c r="P104" s="27"/>
      <c r="Q104" s="27"/>
      <c r="R104" s="59">
        <f t="shared" si="72"/>
        <v>1</v>
      </c>
      <c r="S104" s="60">
        <f t="shared" si="73"/>
        <v>3</v>
      </c>
      <c r="T104" s="92">
        <f t="shared" si="74"/>
        <v>0</v>
      </c>
      <c r="U104" s="50">
        <v>1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2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1</v>
      </c>
      <c r="AH104" s="50">
        <v>0</v>
      </c>
      <c r="AI104" s="50">
        <v>0</v>
      </c>
      <c r="AJ104" s="50">
        <v>0</v>
      </c>
      <c r="AK104" s="50">
        <v>0</v>
      </c>
      <c r="AL104" s="50" t="s">
        <v>266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 t="s">
        <v>266</v>
      </c>
      <c r="AS104" s="50">
        <v>0</v>
      </c>
      <c r="AT104" s="50">
        <v>0</v>
      </c>
      <c r="AU104" s="50">
        <v>0</v>
      </c>
      <c r="AV104" s="50">
        <v>0</v>
      </c>
      <c r="AW104" s="50">
        <v>0</v>
      </c>
      <c r="AX104" s="50" t="s">
        <v>266</v>
      </c>
      <c r="AY104" s="50">
        <v>0</v>
      </c>
      <c r="AZ104" s="85" t="s">
        <v>266</v>
      </c>
      <c r="BA104" s="86">
        <f t="shared" si="79"/>
        <v>4</v>
      </c>
      <c r="BB104" s="87">
        <f t="shared" si="80"/>
        <v>0</v>
      </c>
      <c r="BC104" s="88">
        <f t="shared" si="75"/>
        <v>4</v>
      </c>
      <c r="BD104" s="18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20"/>
      <c r="CJ104" s="21">
        <f t="shared" si="81"/>
        <v>1</v>
      </c>
      <c r="CK104" s="22">
        <f t="shared" si="82"/>
        <v>0</v>
      </c>
      <c r="CL104" s="22">
        <f t="shared" si="83"/>
        <v>0</v>
      </c>
      <c r="CM104" s="22">
        <f t="shared" si="84"/>
        <v>0</v>
      </c>
      <c r="CN104" s="22">
        <f t="shared" si="85"/>
        <v>0</v>
      </c>
      <c r="CO104" s="22">
        <f t="shared" si="86"/>
        <v>0</v>
      </c>
      <c r="CP104" s="22">
        <f t="shared" si="87"/>
        <v>2</v>
      </c>
      <c r="CQ104" s="22">
        <f t="shared" si="88"/>
        <v>0</v>
      </c>
      <c r="CR104" s="22">
        <f t="shared" si="89"/>
        <v>0</v>
      </c>
      <c r="CS104" s="22">
        <f t="shared" si="90"/>
        <v>0</v>
      </c>
      <c r="CT104" s="22">
        <f t="shared" si="91"/>
        <v>0</v>
      </c>
      <c r="CU104" s="22">
        <f t="shared" si="92"/>
        <v>0</v>
      </c>
      <c r="CV104" s="22">
        <f t="shared" si="93"/>
        <v>1</v>
      </c>
      <c r="CW104" s="22">
        <f t="shared" si="94"/>
        <v>0</v>
      </c>
      <c r="CX104" s="22">
        <f t="shared" si="95"/>
        <v>0</v>
      </c>
      <c r="CY104" s="22">
        <f t="shared" si="96"/>
        <v>0</v>
      </c>
      <c r="CZ104" s="22">
        <f t="shared" si="97"/>
        <v>0</v>
      </c>
      <c r="DA104" s="22" t="s">
        <v>266</v>
      </c>
      <c r="DB104" s="22">
        <f t="shared" si="99"/>
        <v>0</v>
      </c>
      <c r="DC104" s="22">
        <f t="shared" si="100"/>
        <v>0</v>
      </c>
      <c r="DD104" s="22">
        <f t="shared" si="101"/>
        <v>0</v>
      </c>
      <c r="DE104" s="22">
        <f t="shared" si="102"/>
        <v>0</v>
      </c>
      <c r="DF104" s="22">
        <f t="shared" si="103"/>
        <v>0</v>
      </c>
      <c r="DG104" s="22" t="s">
        <v>266</v>
      </c>
      <c r="DH104" s="22">
        <f t="shared" si="105"/>
        <v>0</v>
      </c>
      <c r="DI104" s="22">
        <f t="shared" si="106"/>
        <v>0</v>
      </c>
      <c r="DJ104" s="22">
        <f t="shared" si="107"/>
        <v>0</v>
      </c>
      <c r="DK104" s="22">
        <f t="shared" si="108"/>
        <v>0</v>
      </c>
      <c r="DL104" s="22">
        <f t="shared" si="109"/>
        <v>0</v>
      </c>
      <c r="DM104" s="22" t="s">
        <v>266</v>
      </c>
      <c r="DN104" s="22">
        <f t="shared" si="111"/>
        <v>0</v>
      </c>
      <c r="DO104" s="22" t="s">
        <v>266</v>
      </c>
      <c r="DP104" s="23">
        <f t="shared" si="76"/>
        <v>4</v>
      </c>
      <c r="DQ104" s="24">
        <f t="shared" si="77"/>
        <v>0</v>
      </c>
      <c r="DR104" s="25">
        <f t="shared" si="78"/>
        <v>4</v>
      </c>
    </row>
    <row r="105" spans="1:122" ht="29.25" customHeight="1" thickBot="1" x14ac:dyDescent="0.25">
      <c r="A105" s="1" t="s">
        <v>226</v>
      </c>
      <c r="B105" s="55" t="s">
        <v>184</v>
      </c>
      <c r="C105" s="2" t="s">
        <v>286</v>
      </c>
      <c r="D105" s="3" t="s">
        <v>185</v>
      </c>
      <c r="E105" s="67">
        <v>9</v>
      </c>
      <c r="F105" s="68">
        <v>18</v>
      </c>
      <c r="G105" s="69">
        <v>0</v>
      </c>
      <c r="H105" s="70">
        <v>8</v>
      </c>
      <c r="I105" s="71">
        <v>19</v>
      </c>
      <c r="J105" s="71">
        <v>0</v>
      </c>
      <c r="K105" s="72">
        <v>0</v>
      </c>
      <c r="L105" s="40"/>
      <c r="M105" s="27"/>
      <c r="N105" s="41"/>
      <c r="O105" s="42">
        <v>1</v>
      </c>
      <c r="P105" s="27"/>
      <c r="Q105" s="27"/>
      <c r="R105" s="59">
        <f>E105+L105-O105</f>
        <v>8</v>
      </c>
      <c r="S105" s="60">
        <f>F105+M105-P105</f>
        <v>18</v>
      </c>
      <c r="T105" s="92">
        <f>G105+N105-Q105</f>
        <v>0</v>
      </c>
      <c r="U105" s="50">
        <v>9</v>
      </c>
      <c r="V105" s="50">
        <v>0</v>
      </c>
      <c r="W105" s="50">
        <v>1</v>
      </c>
      <c r="X105" s="50">
        <v>0</v>
      </c>
      <c r="Y105" s="50">
        <v>0</v>
      </c>
      <c r="Z105" s="50">
        <v>0</v>
      </c>
      <c r="AA105" s="50">
        <v>16</v>
      </c>
      <c r="AB105" s="50">
        <v>0</v>
      </c>
      <c r="AC105" s="50">
        <v>1</v>
      </c>
      <c r="AD105" s="50">
        <v>0</v>
      </c>
      <c r="AE105" s="50">
        <v>0</v>
      </c>
      <c r="AF105" s="50">
        <v>0</v>
      </c>
      <c r="AG105" s="50">
        <v>4</v>
      </c>
      <c r="AH105" s="50">
        <v>0</v>
      </c>
      <c r="AI105" s="50">
        <v>0</v>
      </c>
      <c r="AJ105" s="50">
        <v>0</v>
      </c>
      <c r="AK105" s="50">
        <v>3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1</v>
      </c>
      <c r="AR105" s="50">
        <v>0</v>
      </c>
      <c r="AS105" s="50">
        <v>0</v>
      </c>
      <c r="AT105" s="50">
        <v>0</v>
      </c>
      <c r="AU105" s="50">
        <v>0</v>
      </c>
      <c r="AV105" s="50">
        <v>0</v>
      </c>
      <c r="AW105" s="50">
        <v>1</v>
      </c>
      <c r="AX105" s="50">
        <v>0</v>
      </c>
      <c r="AY105" s="50">
        <v>1</v>
      </c>
      <c r="AZ105" s="85">
        <v>0</v>
      </c>
      <c r="BA105" s="86">
        <f t="shared" si="79"/>
        <v>37</v>
      </c>
      <c r="BB105" s="87">
        <f t="shared" si="80"/>
        <v>0</v>
      </c>
      <c r="BC105" s="88">
        <f>BA105+BB105</f>
        <v>37</v>
      </c>
      <c r="BD105" s="18">
        <v>-1</v>
      </c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20"/>
      <c r="CJ105" s="21">
        <f t="shared" si="81"/>
        <v>8</v>
      </c>
      <c r="CK105" s="22">
        <f t="shared" si="82"/>
        <v>0</v>
      </c>
      <c r="CL105" s="22">
        <f t="shared" si="83"/>
        <v>1</v>
      </c>
      <c r="CM105" s="22">
        <f t="shared" si="84"/>
        <v>0</v>
      </c>
      <c r="CN105" s="22">
        <f t="shared" si="85"/>
        <v>0</v>
      </c>
      <c r="CO105" s="22">
        <f t="shared" si="86"/>
        <v>0</v>
      </c>
      <c r="CP105" s="22">
        <f t="shared" si="87"/>
        <v>16</v>
      </c>
      <c r="CQ105" s="22">
        <f t="shared" si="88"/>
        <v>0</v>
      </c>
      <c r="CR105" s="22">
        <f t="shared" si="89"/>
        <v>1</v>
      </c>
      <c r="CS105" s="22">
        <f t="shared" si="90"/>
        <v>0</v>
      </c>
      <c r="CT105" s="22">
        <f t="shared" si="91"/>
        <v>0</v>
      </c>
      <c r="CU105" s="22">
        <f t="shared" si="92"/>
        <v>0</v>
      </c>
      <c r="CV105" s="22">
        <f t="shared" si="93"/>
        <v>4</v>
      </c>
      <c r="CW105" s="22">
        <f t="shared" si="94"/>
        <v>0</v>
      </c>
      <c r="CX105" s="22">
        <f t="shared" si="95"/>
        <v>0</v>
      </c>
      <c r="CY105" s="22">
        <f t="shared" si="96"/>
        <v>0</v>
      </c>
      <c r="CZ105" s="22">
        <f t="shared" si="97"/>
        <v>3</v>
      </c>
      <c r="DA105" s="22">
        <f t="shared" si="98"/>
        <v>0</v>
      </c>
      <c r="DB105" s="22">
        <f t="shared" si="99"/>
        <v>0</v>
      </c>
      <c r="DC105" s="22">
        <f t="shared" si="100"/>
        <v>0</v>
      </c>
      <c r="DD105" s="22">
        <f t="shared" si="101"/>
        <v>0</v>
      </c>
      <c r="DE105" s="22">
        <f t="shared" si="102"/>
        <v>0</v>
      </c>
      <c r="DF105" s="22">
        <f t="shared" si="103"/>
        <v>1</v>
      </c>
      <c r="DG105" s="22">
        <f t="shared" si="104"/>
        <v>0</v>
      </c>
      <c r="DH105" s="22">
        <f t="shared" si="105"/>
        <v>0</v>
      </c>
      <c r="DI105" s="22">
        <f t="shared" si="106"/>
        <v>0</v>
      </c>
      <c r="DJ105" s="22">
        <f t="shared" si="107"/>
        <v>0</v>
      </c>
      <c r="DK105" s="22">
        <f t="shared" si="108"/>
        <v>0</v>
      </c>
      <c r="DL105" s="22">
        <f t="shared" si="109"/>
        <v>1</v>
      </c>
      <c r="DM105" s="22">
        <f t="shared" si="110"/>
        <v>0</v>
      </c>
      <c r="DN105" s="22">
        <f t="shared" si="111"/>
        <v>1</v>
      </c>
      <c r="DO105" s="22">
        <f t="shared" si="112"/>
        <v>0</v>
      </c>
      <c r="DP105" s="23">
        <f t="shared" si="76"/>
        <v>36</v>
      </c>
      <c r="DQ105" s="24">
        <f t="shared" si="77"/>
        <v>0</v>
      </c>
      <c r="DR105" s="25">
        <f t="shared" si="78"/>
        <v>36</v>
      </c>
    </row>
    <row r="106" spans="1:122" ht="29.25" customHeight="1" thickBot="1" x14ac:dyDescent="0.25">
      <c r="A106" s="1" t="s">
        <v>227</v>
      </c>
      <c r="B106" s="55" t="s">
        <v>188</v>
      </c>
      <c r="C106" s="2" t="s">
        <v>286</v>
      </c>
      <c r="D106" s="3" t="s">
        <v>242</v>
      </c>
      <c r="E106" s="67">
        <v>0</v>
      </c>
      <c r="F106" s="68">
        <v>12</v>
      </c>
      <c r="G106" s="69">
        <v>0</v>
      </c>
      <c r="H106" s="70">
        <v>0</v>
      </c>
      <c r="I106" s="71">
        <v>12</v>
      </c>
      <c r="J106" s="71">
        <v>0</v>
      </c>
      <c r="K106" s="72">
        <v>0</v>
      </c>
      <c r="L106" s="40"/>
      <c r="M106" s="27"/>
      <c r="N106" s="41"/>
      <c r="O106" s="42"/>
      <c r="P106" s="27"/>
      <c r="Q106" s="27"/>
      <c r="R106" s="59">
        <f t="shared" si="72"/>
        <v>0</v>
      </c>
      <c r="S106" s="60">
        <f t="shared" si="73"/>
        <v>12</v>
      </c>
      <c r="T106" s="92">
        <f t="shared" si="74"/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10</v>
      </c>
      <c r="AB106" s="50">
        <v>0</v>
      </c>
      <c r="AC106" s="50">
        <v>1</v>
      </c>
      <c r="AD106" s="50">
        <v>0</v>
      </c>
      <c r="AE106" s="50">
        <v>0</v>
      </c>
      <c r="AF106" s="50">
        <v>0</v>
      </c>
      <c r="AG106" s="50">
        <v>2</v>
      </c>
      <c r="AH106" s="50">
        <v>1</v>
      </c>
      <c r="AI106" s="50">
        <v>0</v>
      </c>
      <c r="AJ106" s="50">
        <v>0</v>
      </c>
      <c r="AK106" s="50">
        <v>2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1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1</v>
      </c>
      <c r="AY106" s="50">
        <v>0</v>
      </c>
      <c r="AZ106" s="85" t="s">
        <v>266</v>
      </c>
      <c r="BA106" s="86">
        <f t="shared" si="79"/>
        <v>16</v>
      </c>
      <c r="BB106" s="87">
        <f t="shared" si="80"/>
        <v>2</v>
      </c>
      <c r="BC106" s="88">
        <f t="shared" si="75"/>
        <v>18</v>
      </c>
      <c r="BD106" s="18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20"/>
      <c r="CJ106" s="21">
        <f t="shared" si="81"/>
        <v>0</v>
      </c>
      <c r="CK106" s="22">
        <f t="shared" si="82"/>
        <v>0</v>
      </c>
      <c r="CL106" s="22">
        <f t="shared" si="83"/>
        <v>0</v>
      </c>
      <c r="CM106" s="22">
        <f t="shared" si="84"/>
        <v>0</v>
      </c>
      <c r="CN106" s="22">
        <f t="shared" si="85"/>
        <v>0</v>
      </c>
      <c r="CO106" s="22">
        <f t="shared" si="86"/>
        <v>0</v>
      </c>
      <c r="CP106" s="22">
        <f t="shared" si="87"/>
        <v>10</v>
      </c>
      <c r="CQ106" s="22">
        <f t="shared" si="88"/>
        <v>0</v>
      </c>
      <c r="CR106" s="22">
        <f t="shared" si="89"/>
        <v>1</v>
      </c>
      <c r="CS106" s="22">
        <f t="shared" si="90"/>
        <v>0</v>
      </c>
      <c r="CT106" s="22">
        <f t="shared" si="91"/>
        <v>0</v>
      </c>
      <c r="CU106" s="22">
        <f t="shared" si="92"/>
        <v>0</v>
      </c>
      <c r="CV106" s="22">
        <f t="shared" si="93"/>
        <v>2</v>
      </c>
      <c r="CW106" s="22">
        <f t="shared" si="94"/>
        <v>1</v>
      </c>
      <c r="CX106" s="22">
        <f t="shared" si="95"/>
        <v>0</v>
      </c>
      <c r="CY106" s="22">
        <f t="shared" si="96"/>
        <v>0</v>
      </c>
      <c r="CZ106" s="22">
        <f t="shared" si="97"/>
        <v>2</v>
      </c>
      <c r="DA106" s="22">
        <f t="shared" si="98"/>
        <v>0</v>
      </c>
      <c r="DB106" s="22">
        <f t="shared" si="99"/>
        <v>0</v>
      </c>
      <c r="DC106" s="22">
        <f t="shared" si="100"/>
        <v>0</v>
      </c>
      <c r="DD106" s="22">
        <f t="shared" si="101"/>
        <v>0</v>
      </c>
      <c r="DE106" s="22">
        <f t="shared" si="102"/>
        <v>0</v>
      </c>
      <c r="DF106" s="22">
        <f t="shared" si="103"/>
        <v>1</v>
      </c>
      <c r="DG106" s="22">
        <f t="shared" si="104"/>
        <v>0</v>
      </c>
      <c r="DH106" s="22">
        <f t="shared" si="105"/>
        <v>0</v>
      </c>
      <c r="DI106" s="22">
        <f t="shared" si="106"/>
        <v>0</v>
      </c>
      <c r="DJ106" s="22">
        <f t="shared" si="107"/>
        <v>0</v>
      </c>
      <c r="DK106" s="22">
        <f t="shared" si="108"/>
        <v>0</v>
      </c>
      <c r="DL106" s="22">
        <f t="shared" si="109"/>
        <v>0</v>
      </c>
      <c r="DM106" s="22">
        <f t="shared" si="110"/>
        <v>1</v>
      </c>
      <c r="DN106" s="22">
        <f t="shared" si="111"/>
        <v>0</v>
      </c>
      <c r="DO106" s="22" t="s">
        <v>266</v>
      </c>
      <c r="DP106" s="23">
        <f t="shared" si="76"/>
        <v>16</v>
      </c>
      <c r="DQ106" s="24">
        <f t="shared" si="77"/>
        <v>2</v>
      </c>
      <c r="DR106" s="25">
        <f t="shared" si="78"/>
        <v>18</v>
      </c>
    </row>
    <row r="107" spans="1:122" ht="29.25" customHeight="1" thickBot="1" x14ac:dyDescent="0.25">
      <c r="A107" s="1" t="s">
        <v>227</v>
      </c>
      <c r="B107" s="55" t="s">
        <v>189</v>
      </c>
      <c r="C107" s="2" t="s">
        <v>286</v>
      </c>
      <c r="D107" s="3" t="s">
        <v>190</v>
      </c>
      <c r="E107" s="67">
        <v>6</v>
      </c>
      <c r="F107" s="68">
        <v>12</v>
      </c>
      <c r="G107" s="69">
        <v>0</v>
      </c>
      <c r="H107" s="70">
        <v>5</v>
      </c>
      <c r="I107" s="71">
        <v>12</v>
      </c>
      <c r="J107" s="71">
        <v>0</v>
      </c>
      <c r="K107" s="72">
        <v>0</v>
      </c>
      <c r="L107" s="40"/>
      <c r="M107" s="27"/>
      <c r="N107" s="41"/>
      <c r="O107" s="42">
        <v>1</v>
      </c>
      <c r="P107" s="27"/>
      <c r="Q107" s="27"/>
      <c r="R107" s="59">
        <f t="shared" si="72"/>
        <v>5</v>
      </c>
      <c r="S107" s="60">
        <f t="shared" si="73"/>
        <v>12</v>
      </c>
      <c r="T107" s="92">
        <f t="shared" si="74"/>
        <v>0</v>
      </c>
      <c r="U107" s="50">
        <v>4</v>
      </c>
      <c r="V107" s="50">
        <v>0</v>
      </c>
      <c r="W107" s="50">
        <v>2</v>
      </c>
      <c r="X107" s="50">
        <v>0</v>
      </c>
      <c r="Y107" s="50">
        <v>0</v>
      </c>
      <c r="Z107" s="50">
        <v>0</v>
      </c>
      <c r="AA107" s="50">
        <v>9</v>
      </c>
      <c r="AB107" s="50">
        <v>0</v>
      </c>
      <c r="AC107" s="50">
        <v>1</v>
      </c>
      <c r="AD107" s="50">
        <v>0</v>
      </c>
      <c r="AE107" s="50">
        <v>0</v>
      </c>
      <c r="AF107" s="50">
        <v>0</v>
      </c>
      <c r="AG107" s="50">
        <v>4</v>
      </c>
      <c r="AH107" s="50">
        <v>0</v>
      </c>
      <c r="AI107" s="50">
        <v>0</v>
      </c>
      <c r="AJ107" s="50">
        <v>0</v>
      </c>
      <c r="AK107" s="50">
        <v>2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1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1</v>
      </c>
      <c r="AX107" s="50">
        <v>0</v>
      </c>
      <c r="AY107" s="50">
        <v>0</v>
      </c>
      <c r="AZ107" s="85">
        <v>1</v>
      </c>
      <c r="BA107" s="86">
        <f t="shared" si="79"/>
        <v>24</v>
      </c>
      <c r="BB107" s="87">
        <f t="shared" si="80"/>
        <v>1</v>
      </c>
      <c r="BC107" s="88">
        <f t="shared" si="75"/>
        <v>25</v>
      </c>
      <c r="BD107" s="18">
        <v>-1</v>
      </c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20"/>
      <c r="CJ107" s="21">
        <f t="shared" si="81"/>
        <v>3</v>
      </c>
      <c r="CK107" s="22">
        <f t="shared" si="82"/>
        <v>0</v>
      </c>
      <c r="CL107" s="22">
        <f t="shared" si="83"/>
        <v>2</v>
      </c>
      <c r="CM107" s="22">
        <f t="shared" si="84"/>
        <v>0</v>
      </c>
      <c r="CN107" s="22">
        <f t="shared" si="85"/>
        <v>0</v>
      </c>
      <c r="CO107" s="22">
        <f t="shared" si="86"/>
        <v>0</v>
      </c>
      <c r="CP107" s="22">
        <f t="shared" si="87"/>
        <v>9</v>
      </c>
      <c r="CQ107" s="22">
        <f t="shared" si="88"/>
        <v>0</v>
      </c>
      <c r="CR107" s="22">
        <f t="shared" si="89"/>
        <v>1</v>
      </c>
      <c r="CS107" s="22">
        <f t="shared" si="90"/>
        <v>0</v>
      </c>
      <c r="CT107" s="22">
        <f t="shared" si="91"/>
        <v>0</v>
      </c>
      <c r="CU107" s="22">
        <f t="shared" si="92"/>
        <v>0</v>
      </c>
      <c r="CV107" s="22">
        <f t="shared" si="93"/>
        <v>4</v>
      </c>
      <c r="CW107" s="22">
        <f t="shared" si="94"/>
        <v>0</v>
      </c>
      <c r="CX107" s="22">
        <f t="shared" si="95"/>
        <v>0</v>
      </c>
      <c r="CY107" s="22">
        <f t="shared" si="96"/>
        <v>0</v>
      </c>
      <c r="CZ107" s="22">
        <f t="shared" si="97"/>
        <v>2</v>
      </c>
      <c r="DA107" s="22">
        <f t="shared" si="98"/>
        <v>0</v>
      </c>
      <c r="DB107" s="22">
        <f t="shared" si="99"/>
        <v>0</v>
      </c>
      <c r="DC107" s="22">
        <f t="shared" si="100"/>
        <v>0</v>
      </c>
      <c r="DD107" s="22">
        <f t="shared" si="101"/>
        <v>0</v>
      </c>
      <c r="DE107" s="22">
        <f t="shared" si="102"/>
        <v>0</v>
      </c>
      <c r="DF107" s="22">
        <f t="shared" si="103"/>
        <v>1</v>
      </c>
      <c r="DG107" s="22">
        <f t="shared" si="104"/>
        <v>0</v>
      </c>
      <c r="DH107" s="22">
        <f t="shared" si="105"/>
        <v>0</v>
      </c>
      <c r="DI107" s="22">
        <f t="shared" si="106"/>
        <v>0</v>
      </c>
      <c r="DJ107" s="22">
        <f t="shared" si="107"/>
        <v>0</v>
      </c>
      <c r="DK107" s="22">
        <f t="shared" si="108"/>
        <v>0</v>
      </c>
      <c r="DL107" s="22">
        <f t="shared" si="109"/>
        <v>1</v>
      </c>
      <c r="DM107" s="22">
        <f t="shared" si="110"/>
        <v>0</v>
      </c>
      <c r="DN107" s="22">
        <f t="shared" si="111"/>
        <v>0</v>
      </c>
      <c r="DO107" s="22">
        <f t="shared" si="112"/>
        <v>1</v>
      </c>
      <c r="DP107" s="23">
        <f t="shared" si="76"/>
        <v>23</v>
      </c>
      <c r="DQ107" s="24">
        <f t="shared" si="77"/>
        <v>1</v>
      </c>
      <c r="DR107" s="25">
        <f t="shared" si="78"/>
        <v>24</v>
      </c>
    </row>
    <row r="108" spans="1:122" ht="29.25" customHeight="1" thickBot="1" x14ac:dyDescent="0.25">
      <c r="A108" s="1" t="s">
        <v>227</v>
      </c>
      <c r="B108" s="55" t="s">
        <v>191</v>
      </c>
      <c r="C108" s="2" t="s">
        <v>286</v>
      </c>
      <c r="D108" s="3" t="s">
        <v>192</v>
      </c>
      <c r="E108" s="67">
        <v>6</v>
      </c>
      <c r="F108" s="68">
        <v>0</v>
      </c>
      <c r="G108" s="69">
        <v>0</v>
      </c>
      <c r="H108" s="70">
        <v>6</v>
      </c>
      <c r="I108" s="71">
        <v>0</v>
      </c>
      <c r="J108" s="71">
        <v>0</v>
      </c>
      <c r="K108" s="72">
        <v>0</v>
      </c>
      <c r="L108" s="40"/>
      <c r="M108" s="27"/>
      <c r="N108" s="41"/>
      <c r="O108" s="42"/>
      <c r="P108" s="27"/>
      <c r="Q108" s="27"/>
      <c r="R108" s="59">
        <f t="shared" si="72"/>
        <v>6</v>
      </c>
      <c r="S108" s="60">
        <f t="shared" si="73"/>
        <v>0</v>
      </c>
      <c r="T108" s="92">
        <f t="shared" si="74"/>
        <v>0</v>
      </c>
      <c r="U108" s="50">
        <v>6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 t="s">
        <v>266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50">
        <v>0</v>
      </c>
      <c r="AP108" s="50">
        <v>0</v>
      </c>
      <c r="AQ108" s="50">
        <v>0</v>
      </c>
      <c r="AR108" s="50">
        <v>0</v>
      </c>
      <c r="AS108" s="50">
        <v>0</v>
      </c>
      <c r="AT108" s="50">
        <v>0</v>
      </c>
      <c r="AU108" s="50">
        <v>0</v>
      </c>
      <c r="AV108" s="50">
        <v>0</v>
      </c>
      <c r="AW108" s="50">
        <v>0</v>
      </c>
      <c r="AX108" s="50" t="s">
        <v>266</v>
      </c>
      <c r="AY108" s="50">
        <v>0</v>
      </c>
      <c r="AZ108" s="85" t="s">
        <v>266</v>
      </c>
      <c r="BA108" s="86">
        <f t="shared" si="79"/>
        <v>6</v>
      </c>
      <c r="BB108" s="87">
        <f t="shared" si="80"/>
        <v>0</v>
      </c>
      <c r="BC108" s="88">
        <f t="shared" si="75"/>
        <v>6</v>
      </c>
      <c r="BD108" s="18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20"/>
      <c r="CJ108" s="21">
        <f t="shared" si="81"/>
        <v>6</v>
      </c>
      <c r="CK108" s="22">
        <f t="shared" si="82"/>
        <v>0</v>
      </c>
      <c r="CL108" s="22">
        <f t="shared" si="83"/>
        <v>0</v>
      </c>
      <c r="CM108" s="22">
        <f t="shared" si="84"/>
        <v>0</v>
      </c>
      <c r="CN108" s="22">
        <f t="shared" si="85"/>
        <v>0</v>
      </c>
      <c r="CO108" s="22">
        <f t="shared" si="86"/>
        <v>0</v>
      </c>
      <c r="CP108" s="22">
        <f t="shared" si="87"/>
        <v>0</v>
      </c>
      <c r="CQ108" s="22">
        <f t="shared" si="88"/>
        <v>0</v>
      </c>
      <c r="CR108" s="22">
        <f t="shared" si="89"/>
        <v>0</v>
      </c>
      <c r="CS108" s="22">
        <f t="shared" si="90"/>
        <v>0</v>
      </c>
      <c r="CT108" s="22">
        <f t="shared" si="91"/>
        <v>0</v>
      </c>
      <c r="CU108" s="22">
        <f t="shared" si="92"/>
        <v>0</v>
      </c>
      <c r="CV108" s="22">
        <f t="shared" si="93"/>
        <v>0</v>
      </c>
      <c r="CW108" s="22" t="s">
        <v>266</v>
      </c>
      <c r="CX108" s="22">
        <f t="shared" si="95"/>
        <v>0</v>
      </c>
      <c r="CY108" s="22">
        <f t="shared" si="96"/>
        <v>0</v>
      </c>
      <c r="CZ108" s="22">
        <f t="shared" si="97"/>
        <v>0</v>
      </c>
      <c r="DA108" s="22">
        <f t="shared" si="98"/>
        <v>0</v>
      </c>
      <c r="DB108" s="22">
        <f t="shared" si="99"/>
        <v>0</v>
      </c>
      <c r="DC108" s="22">
        <f t="shared" si="100"/>
        <v>0</v>
      </c>
      <c r="DD108" s="22">
        <f t="shared" si="101"/>
        <v>0</v>
      </c>
      <c r="DE108" s="22">
        <f t="shared" si="102"/>
        <v>0</v>
      </c>
      <c r="DF108" s="22">
        <f t="shared" si="103"/>
        <v>0</v>
      </c>
      <c r="DG108" s="22">
        <f t="shared" si="104"/>
        <v>0</v>
      </c>
      <c r="DH108" s="22">
        <f t="shared" si="105"/>
        <v>0</v>
      </c>
      <c r="DI108" s="22">
        <f t="shared" si="106"/>
        <v>0</v>
      </c>
      <c r="DJ108" s="22">
        <f t="shared" si="107"/>
        <v>0</v>
      </c>
      <c r="DK108" s="22">
        <f t="shared" si="108"/>
        <v>0</v>
      </c>
      <c r="DL108" s="22">
        <f t="shared" si="109"/>
        <v>0</v>
      </c>
      <c r="DM108" s="22" t="s">
        <v>266</v>
      </c>
      <c r="DN108" s="22">
        <f t="shared" si="111"/>
        <v>0</v>
      </c>
      <c r="DO108" s="22" t="s">
        <v>266</v>
      </c>
      <c r="DP108" s="23">
        <f t="shared" si="76"/>
        <v>6</v>
      </c>
      <c r="DQ108" s="24">
        <f t="shared" si="77"/>
        <v>0</v>
      </c>
      <c r="DR108" s="25">
        <f t="shared" si="78"/>
        <v>6</v>
      </c>
    </row>
    <row r="109" spans="1:122" ht="29.25" customHeight="1" thickBot="1" x14ac:dyDescent="0.25">
      <c r="A109" s="1" t="s">
        <v>14</v>
      </c>
      <c r="B109" s="55" t="s">
        <v>193</v>
      </c>
      <c r="C109" s="2" t="s">
        <v>22</v>
      </c>
      <c r="D109" s="3" t="s">
        <v>98</v>
      </c>
      <c r="E109" s="67">
        <v>4</v>
      </c>
      <c r="F109" s="68">
        <v>7</v>
      </c>
      <c r="G109" s="69">
        <v>0</v>
      </c>
      <c r="H109" s="70">
        <v>4</v>
      </c>
      <c r="I109" s="71">
        <v>8</v>
      </c>
      <c r="J109" s="71">
        <v>0</v>
      </c>
      <c r="K109" s="72">
        <v>0</v>
      </c>
      <c r="L109" s="40"/>
      <c r="M109" s="27"/>
      <c r="N109" s="41"/>
      <c r="O109" s="42"/>
      <c r="P109" s="27"/>
      <c r="Q109" s="27"/>
      <c r="R109" s="59">
        <f t="shared" si="72"/>
        <v>4</v>
      </c>
      <c r="S109" s="60">
        <f t="shared" si="73"/>
        <v>7</v>
      </c>
      <c r="T109" s="92">
        <f t="shared" si="74"/>
        <v>0</v>
      </c>
      <c r="U109" s="50">
        <v>4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5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1</v>
      </c>
      <c r="AH109" s="50">
        <v>1</v>
      </c>
      <c r="AI109" s="50">
        <v>0</v>
      </c>
      <c r="AJ109" s="50">
        <v>0</v>
      </c>
      <c r="AK109" s="50">
        <v>0</v>
      </c>
      <c r="AL109" s="50">
        <v>2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1</v>
      </c>
      <c r="AS109" s="50">
        <v>0</v>
      </c>
      <c r="AT109" s="50">
        <v>0</v>
      </c>
      <c r="AU109" s="50">
        <v>0</v>
      </c>
      <c r="AV109" s="50">
        <v>0</v>
      </c>
      <c r="AW109" s="50">
        <v>0</v>
      </c>
      <c r="AX109" s="50">
        <v>1</v>
      </c>
      <c r="AY109" s="50">
        <v>0</v>
      </c>
      <c r="AZ109" s="85">
        <v>1</v>
      </c>
      <c r="BA109" s="86">
        <f t="shared" si="79"/>
        <v>10</v>
      </c>
      <c r="BB109" s="87">
        <f t="shared" si="80"/>
        <v>6</v>
      </c>
      <c r="BC109" s="88">
        <f t="shared" si="75"/>
        <v>16</v>
      </c>
      <c r="BD109" s="18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20"/>
      <c r="CJ109" s="21">
        <f t="shared" si="81"/>
        <v>4</v>
      </c>
      <c r="CK109" s="22">
        <f t="shared" si="82"/>
        <v>0</v>
      </c>
      <c r="CL109" s="22">
        <f t="shared" si="83"/>
        <v>0</v>
      </c>
      <c r="CM109" s="22">
        <f t="shared" si="84"/>
        <v>0</v>
      </c>
      <c r="CN109" s="22">
        <f t="shared" si="85"/>
        <v>0</v>
      </c>
      <c r="CO109" s="22">
        <f t="shared" si="86"/>
        <v>0</v>
      </c>
      <c r="CP109" s="22">
        <f t="shared" si="87"/>
        <v>5</v>
      </c>
      <c r="CQ109" s="22">
        <f t="shared" si="88"/>
        <v>0</v>
      </c>
      <c r="CR109" s="22">
        <f t="shared" si="89"/>
        <v>0</v>
      </c>
      <c r="CS109" s="22">
        <f t="shared" si="90"/>
        <v>0</v>
      </c>
      <c r="CT109" s="22">
        <f t="shared" si="91"/>
        <v>0</v>
      </c>
      <c r="CU109" s="22">
        <f t="shared" si="92"/>
        <v>0</v>
      </c>
      <c r="CV109" s="22">
        <f t="shared" si="93"/>
        <v>1</v>
      </c>
      <c r="CW109" s="22">
        <f t="shared" si="94"/>
        <v>1</v>
      </c>
      <c r="CX109" s="22">
        <f t="shared" si="95"/>
        <v>0</v>
      </c>
      <c r="CY109" s="22">
        <f t="shared" si="96"/>
        <v>0</v>
      </c>
      <c r="CZ109" s="22">
        <f t="shared" si="97"/>
        <v>0</v>
      </c>
      <c r="DA109" s="22">
        <f t="shared" si="98"/>
        <v>2</v>
      </c>
      <c r="DB109" s="22">
        <f t="shared" si="99"/>
        <v>0</v>
      </c>
      <c r="DC109" s="22">
        <f t="shared" si="100"/>
        <v>0</v>
      </c>
      <c r="DD109" s="22">
        <f t="shared" si="101"/>
        <v>0</v>
      </c>
      <c r="DE109" s="22">
        <f t="shared" si="102"/>
        <v>0</v>
      </c>
      <c r="DF109" s="22">
        <f t="shared" si="103"/>
        <v>0</v>
      </c>
      <c r="DG109" s="22">
        <f t="shared" si="104"/>
        <v>1</v>
      </c>
      <c r="DH109" s="22">
        <f t="shared" si="105"/>
        <v>0</v>
      </c>
      <c r="DI109" s="22">
        <f t="shared" si="106"/>
        <v>0</v>
      </c>
      <c r="DJ109" s="22">
        <f t="shared" si="107"/>
        <v>0</v>
      </c>
      <c r="DK109" s="22">
        <f t="shared" si="108"/>
        <v>0</v>
      </c>
      <c r="DL109" s="22">
        <f t="shared" si="109"/>
        <v>0</v>
      </c>
      <c r="DM109" s="22">
        <f t="shared" si="110"/>
        <v>1</v>
      </c>
      <c r="DN109" s="22">
        <f t="shared" si="111"/>
        <v>0</v>
      </c>
      <c r="DO109" s="22">
        <f t="shared" si="112"/>
        <v>1</v>
      </c>
      <c r="DP109" s="23">
        <f t="shared" si="76"/>
        <v>10</v>
      </c>
      <c r="DQ109" s="24">
        <f t="shared" si="77"/>
        <v>6</v>
      </c>
      <c r="DR109" s="25">
        <f t="shared" si="78"/>
        <v>16</v>
      </c>
    </row>
    <row r="110" spans="1:122" ht="69.75" customHeight="1" thickBot="1" x14ac:dyDescent="0.25">
      <c r="A110" s="1" t="s">
        <v>15</v>
      </c>
      <c r="B110" s="56" t="s">
        <v>295</v>
      </c>
      <c r="C110" s="2" t="s">
        <v>286</v>
      </c>
      <c r="D110" s="3" t="s">
        <v>260</v>
      </c>
      <c r="E110" s="67">
        <v>2</v>
      </c>
      <c r="F110" s="68">
        <v>5</v>
      </c>
      <c r="G110" s="69">
        <v>0</v>
      </c>
      <c r="H110" s="70">
        <v>3</v>
      </c>
      <c r="I110" s="71">
        <v>4</v>
      </c>
      <c r="J110" s="71">
        <v>0</v>
      </c>
      <c r="K110" s="72">
        <v>0</v>
      </c>
      <c r="L110" s="40"/>
      <c r="M110" s="27"/>
      <c r="N110" s="41"/>
      <c r="O110" s="42"/>
      <c r="P110" s="27"/>
      <c r="Q110" s="27"/>
      <c r="R110" s="59">
        <f t="shared" si="72"/>
        <v>2</v>
      </c>
      <c r="S110" s="60">
        <f t="shared" si="73"/>
        <v>5</v>
      </c>
      <c r="T110" s="92">
        <f t="shared" si="74"/>
        <v>0</v>
      </c>
      <c r="U110" s="50">
        <v>2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4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1</v>
      </c>
      <c r="AH110" s="50">
        <v>0</v>
      </c>
      <c r="AI110" s="50">
        <v>0</v>
      </c>
      <c r="AJ110" s="50">
        <v>0</v>
      </c>
      <c r="AK110" s="50">
        <v>1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 t="s">
        <v>266</v>
      </c>
      <c r="AU110" s="50">
        <v>0</v>
      </c>
      <c r="AV110" s="50">
        <v>0</v>
      </c>
      <c r="AW110" s="50">
        <v>0</v>
      </c>
      <c r="AX110" s="50">
        <v>1</v>
      </c>
      <c r="AY110" s="50">
        <v>0</v>
      </c>
      <c r="AZ110" s="85" t="s">
        <v>266</v>
      </c>
      <c r="BA110" s="86">
        <f t="shared" si="79"/>
        <v>8</v>
      </c>
      <c r="BB110" s="87">
        <f t="shared" si="80"/>
        <v>1</v>
      </c>
      <c r="BC110" s="88">
        <f t="shared" si="75"/>
        <v>9</v>
      </c>
      <c r="BD110" s="18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>
        <v>-1</v>
      </c>
      <c r="CH110" s="19"/>
      <c r="CI110" s="20"/>
      <c r="CJ110" s="21">
        <f t="shared" si="81"/>
        <v>2</v>
      </c>
      <c r="CK110" s="22">
        <f t="shared" si="82"/>
        <v>0</v>
      </c>
      <c r="CL110" s="22">
        <f t="shared" si="83"/>
        <v>0</v>
      </c>
      <c r="CM110" s="22">
        <f t="shared" si="84"/>
        <v>0</v>
      </c>
      <c r="CN110" s="22">
        <f t="shared" si="85"/>
        <v>0</v>
      </c>
      <c r="CO110" s="22">
        <f t="shared" si="86"/>
        <v>0</v>
      </c>
      <c r="CP110" s="22">
        <f t="shared" si="87"/>
        <v>4</v>
      </c>
      <c r="CQ110" s="22">
        <f t="shared" si="88"/>
        <v>0</v>
      </c>
      <c r="CR110" s="22">
        <f t="shared" si="89"/>
        <v>0</v>
      </c>
      <c r="CS110" s="22">
        <f t="shared" si="90"/>
        <v>0</v>
      </c>
      <c r="CT110" s="22">
        <f t="shared" si="91"/>
        <v>0</v>
      </c>
      <c r="CU110" s="22">
        <f t="shared" si="92"/>
        <v>0</v>
      </c>
      <c r="CV110" s="22">
        <f t="shared" si="93"/>
        <v>1</v>
      </c>
      <c r="CW110" s="22">
        <f t="shared" si="94"/>
        <v>0</v>
      </c>
      <c r="CX110" s="22">
        <f t="shared" si="95"/>
        <v>0</v>
      </c>
      <c r="CY110" s="22">
        <f t="shared" si="96"/>
        <v>0</v>
      </c>
      <c r="CZ110" s="22">
        <f t="shared" si="97"/>
        <v>1</v>
      </c>
      <c r="DA110" s="22">
        <f t="shared" si="98"/>
        <v>0</v>
      </c>
      <c r="DB110" s="22">
        <f t="shared" si="99"/>
        <v>0</v>
      </c>
      <c r="DC110" s="22">
        <f t="shared" si="100"/>
        <v>0</v>
      </c>
      <c r="DD110" s="22">
        <f t="shared" si="101"/>
        <v>0</v>
      </c>
      <c r="DE110" s="22">
        <f t="shared" si="102"/>
        <v>0</v>
      </c>
      <c r="DF110" s="22">
        <f t="shared" si="103"/>
        <v>0</v>
      </c>
      <c r="DG110" s="22">
        <f t="shared" si="104"/>
        <v>0</v>
      </c>
      <c r="DH110" s="22">
        <f t="shared" si="105"/>
        <v>0</v>
      </c>
      <c r="DI110" s="22" t="s">
        <v>266</v>
      </c>
      <c r="DJ110" s="22">
        <f t="shared" si="107"/>
        <v>0</v>
      </c>
      <c r="DK110" s="22">
        <f t="shared" si="108"/>
        <v>0</v>
      </c>
      <c r="DL110" s="22">
        <f t="shared" si="109"/>
        <v>0</v>
      </c>
      <c r="DM110" s="22">
        <f t="shared" si="110"/>
        <v>0</v>
      </c>
      <c r="DN110" s="22">
        <f t="shared" si="111"/>
        <v>0</v>
      </c>
      <c r="DO110" s="22" t="s">
        <v>266</v>
      </c>
      <c r="DP110" s="23">
        <f t="shared" si="76"/>
        <v>8</v>
      </c>
      <c r="DQ110" s="24">
        <f t="shared" si="77"/>
        <v>0</v>
      </c>
      <c r="DR110" s="25">
        <f t="shared" si="78"/>
        <v>8</v>
      </c>
    </row>
    <row r="111" spans="1:122" ht="29.25" customHeight="1" thickBot="1" x14ac:dyDescent="0.25">
      <c r="A111" s="1" t="s">
        <v>228</v>
      </c>
      <c r="B111" s="56" t="s">
        <v>276</v>
      </c>
      <c r="C111" s="2" t="s">
        <v>286</v>
      </c>
      <c r="D111" s="3" t="s">
        <v>194</v>
      </c>
      <c r="E111" s="67">
        <v>6</v>
      </c>
      <c r="F111" s="68">
        <v>12</v>
      </c>
      <c r="G111" s="69">
        <v>0</v>
      </c>
      <c r="H111" s="70">
        <v>6</v>
      </c>
      <c r="I111" s="71">
        <v>12</v>
      </c>
      <c r="J111" s="71">
        <v>0</v>
      </c>
      <c r="K111" s="72">
        <v>0</v>
      </c>
      <c r="L111" s="40"/>
      <c r="M111" s="27"/>
      <c r="N111" s="41"/>
      <c r="O111" s="42"/>
      <c r="P111" s="27"/>
      <c r="Q111" s="27"/>
      <c r="R111" s="59">
        <f t="shared" si="72"/>
        <v>6</v>
      </c>
      <c r="S111" s="60">
        <f t="shared" si="73"/>
        <v>12</v>
      </c>
      <c r="T111" s="92">
        <f t="shared" si="74"/>
        <v>0</v>
      </c>
      <c r="U111" s="50">
        <v>6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10</v>
      </c>
      <c r="AB111" s="50">
        <v>0</v>
      </c>
      <c r="AC111" s="50">
        <v>1</v>
      </c>
      <c r="AD111" s="50">
        <v>0</v>
      </c>
      <c r="AE111" s="50">
        <v>0</v>
      </c>
      <c r="AF111" s="50">
        <v>0</v>
      </c>
      <c r="AG111" s="50">
        <v>3</v>
      </c>
      <c r="AH111" s="50">
        <v>0</v>
      </c>
      <c r="AI111" s="50">
        <v>0</v>
      </c>
      <c r="AJ111" s="50">
        <v>0</v>
      </c>
      <c r="AK111" s="50">
        <v>2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1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1</v>
      </c>
      <c r="AX111" s="50">
        <v>0</v>
      </c>
      <c r="AY111" s="50">
        <v>0</v>
      </c>
      <c r="AZ111" s="85">
        <v>1</v>
      </c>
      <c r="BA111" s="86">
        <f t="shared" si="79"/>
        <v>24</v>
      </c>
      <c r="BB111" s="87">
        <f t="shared" si="80"/>
        <v>1</v>
      </c>
      <c r="BC111" s="88">
        <f t="shared" si="75"/>
        <v>25</v>
      </c>
      <c r="BD111" s="26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8"/>
      <c r="CJ111" s="21">
        <f t="shared" si="81"/>
        <v>6</v>
      </c>
      <c r="CK111" s="22">
        <f t="shared" si="82"/>
        <v>0</v>
      </c>
      <c r="CL111" s="22">
        <f t="shared" si="83"/>
        <v>0</v>
      </c>
      <c r="CM111" s="22">
        <f t="shared" si="84"/>
        <v>0</v>
      </c>
      <c r="CN111" s="22">
        <f t="shared" si="85"/>
        <v>0</v>
      </c>
      <c r="CO111" s="22">
        <f t="shared" si="86"/>
        <v>0</v>
      </c>
      <c r="CP111" s="22">
        <f t="shared" si="87"/>
        <v>10</v>
      </c>
      <c r="CQ111" s="22">
        <f t="shared" si="88"/>
        <v>0</v>
      </c>
      <c r="CR111" s="22">
        <f t="shared" si="89"/>
        <v>1</v>
      </c>
      <c r="CS111" s="22">
        <f t="shared" si="90"/>
        <v>0</v>
      </c>
      <c r="CT111" s="22">
        <f t="shared" si="91"/>
        <v>0</v>
      </c>
      <c r="CU111" s="22">
        <f t="shared" si="92"/>
        <v>0</v>
      </c>
      <c r="CV111" s="22">
        <f t="shared" si="93"/>
        <v>3</v>
      </c>
      <c r="CW111" s="22">
        <f t="shared" si="94"/>
        <v>0</v>
      </c>
      <c r="CX111" s="22">
        <f t="shared" si="95"/>
        <v>0</v>
      </c>
      <c r="CY111" s="22">
        <f t="shared" si="96"/>
        <v>0</v>
      </c>
      <c r="CZ111" s="22">
        <f t="shared" si="97"/>
        <v>2</v>
      </c>
      <c r="DA111" s="22">
        <f t="shared" si="98"/>
        <v>0</v>
      </c>
      <c r="DB111" s="22">
        <f t="shared" si="99"/>
        <v>0</v>
      </c>
      <c r="DC111" s="22">
        <f t="shared" si="100"/>
        <v>0</v>
      </c>
      <c r="DD111" s="22">
        <f t="shared" si="101"/>
        <v>0</v>
      </c>
      <c r="DE111" s="22">
        <f t="shared" si="102"/>
        <v>0</v>
      </c>
      <c r="DF111" s="22">
        <f t="shared" si="103"/>
        <v>1</v>
      </c>
      <c r="DG111" s="22">
        <f t="shared" si="104"/>
        <v>0</v>
      </c>
      <c r="DH111" s="22">
        <f t="shared" si="105"/>
        <v>0</v>
      </c>
      <c r="DI111" s="22">
        <f t="shared" si="106"/>
        <v>0</v>
      </c>
      <c r="DJ111" s="22">
        <f t="shared" si="107"/>
        <v>0</v>
      </c>
      <c r="DK111" s="22">
        <f t="shared" si="108"/>
        <v>0</v>
      </c>
      <c r="DL111" s="22">
        <f t="shared" si="109"/>
        <v>1</v>
      </c>
      <c r="DM111" s="22">
        <f t="shared" si="110"/>
        <v>0</v>
      </c>
      <c r="DN111" s="22">
        <f t="shared" si="111"/>
        <v>0</v>
      </c>
      <c r="DO111" s="22">
        <f t="shared" si="112"/>
        <v>1</v>
      </c>
      <c r="DP111" s="23">
        <f t="shared" si="76"/>
        <v>24</v>
      </c>
      <c r="DQ111" s="24">
        <f t="shared" si="77"/>
        <v>1</v>
      </c>
      <c r="DR111" s="25">
        <f t="shared" si="78"/>
        <v>25</v>
      </c>
    </row>
    <row r="112" spans="1:122" ht="49.5" customHeight="1" thickBot="1" x14ac:dyDescent="0.25">
      <c r="A112" s="1" t="s">
        <v>16</v>
      </c>
      <c r="B112" s="56" t="s">
        <v>195</v>
      </c>
      <c r="C112" s="2" t="s">
        <v>22</v>
      </c>
      <c r="D112" s="3" t="s">
        <v>196</v>
      </c>
      <c r="E112" s="67">
        <v>4</v>
      </c>
      <c r="F112" s="68">
        <v>8</v>
      </c>
      <c r="G112" s="69">
        <v>0</v>
      </c>
      <c r="H112" s="70">
        <v>4</v>
      </c>
      <c r="I112" s="71">
        <v>8</v>
      </c>
      <c r="J112" s="71">
        <v>0</v>
      </c>
      <c r="K112" s="72">
        <v>0</v>
      </c>
      <c r="L112" s="40"/>
      <c r="M112" s="27"/>
      <c r="N112" s="41"/>
      <c r="O112" s="42"/>
      <c r="P112" s="27"/>
      <c r="Q112" s="27"/>
      <c r="R112" s="59">
        <f t="shared" si="72"/>
        <v>4</v>
      </c>
      <c r="S112" s="60">
        <f t="shared" si="73"/>
        <v>8</v>
      </c>
      <c r="T112" s="92">
        <f t="shared" si="74"/>
        <v>0</v>
      </c>
      <c r="U112" s="50">
        <v>4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3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3</v>
      </c>
      <c r="AH112" s="50">
        <v>1</v>
      </c>
      <c r="AI112" s="50">
        <v>0</v>
      </c>
      <c r="AJ112" s="50">
        <v>0</v>
      </c>
      <c r="AK112" s="50">
        <v>1</v>
      </c>
      <c r="AL112" s="50">
        <v>2</v>
      </c>
      <c r="AM112" s="50">
        <v>0</v>
      </c>
      <c r="AN112" s="50">
        <v>0</v>
      </c>
      <c r="AO112" s="50">
        <v>0</v>
      </c>
      <c r="AP112" s="50">
        <v>0</v>
      </c>
      <c r="AQ112" s="50">
        <v>0</v>
      </c>
      <c r="AR112" s="50">
        <v>1</v>
      </c>
      <c r="AS112" s="50">
        <v>0</v>
      </c>
      <c r="AT112" s="50">
        <v>0</v>
      </c>
      <c r="AU112" s="50">
        <v>0</v>
      </c>
      <c r="AV112" s="50">
        <v>0</v>
      </c>
      <c r="AW112" s="50">
        <v>0</v>
      </c>
      <c r="AX112" s="50">
        <v>1</v>
      </c>
      <c r="AY112" s="50">
        <v>0</v>
      </c>
      <c r="AZ112" s="85">
        <v>1</v>
      </c>
      <c r="BA112" s="86">
        <f t="shared" si="79"/>
        <v>11</v>
      </c>
      <c r="BB112" s="87">
        <f t="shared" si="80"/>
        <v>6</v>
      </c>
      <c r="BC112" s="88">
        <f t="shared" si="75"/>
        <v>17</v>
      </c>
      <c r="BD112" s="29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1"/>
      <c r="CJ112" s="21">
        <f t="shared" si="81"/>
        <v>4</v>
      </c>
      <c r="CK112" s="22">
        <f t="shared" si="82"/>
        <v>0</v>
      </c>
      <c r="CL112" s="22">
        <f t="shared" si="83"/>
        <v>0</v>
      </c>
      <c r="CM112" s="22">
        <f t="shared" si="84"/>
        <v>0</v>
      </c>
      <c r="CN112" s="22">
        <f t="shared" si="85"/>
        <v>0</v>
      </c>
      <c r="CO112" s="22">
        <f t="shared" si="86"/>
        <v>0</v>
      </c>
      <c r="CP112" s="22">
        <f t="shared" si="87"/>
        <v>3</v>
      </c>
      <c r="CQ112" s="22">
        <f t="shared" si="88"/>
        <v>0</v>
      </c>
      <c r="CR112" s="22">
        <f t="shared" si="89"/>
        <v>0</v>
      </c>
      <c r="CS112" s="22">
        <f t="shared" si="90"/>
        <v>0</v>
      </c>
      <c r="CT112" s="22">
        <f t="shared" si="91"/>
        <v>0</v>
      </c>
      <c r="CU112" s="22">
        <f t="shared" si="92"/>
        <v>0</v>
      </c>
      <c r="CV112" s="22">
        <f t="shared" si="93"/>
        <v>3</v>
      </c>
      <c r="CW112" s="22">
        <f t="shared" si="94"/>
        <v>1</v>
      </c>
      <c r="CX112" s="22">
        <f t="shared" si="95"/>
        <v>0</v>
      </c>
      <c r="CY112" s="22">
        <f t="shared" si="96"/>
        <v>0</v>
      </c>
      <c r="CZ112" s="22">
        <f t="shared" si="97"/>
        <v>1</v>
      </c>
      <c r="DA112" s="22">
        <f t="shared" si="98"/>
        <v>2</v>
      </c>
      <c r="DB112" s="22">
        <f t="shared" si="99"/>
        <v>0</v>
      </c>
      <c r="DC112" s="22">
        <f t="shared" si="100"/>
        <v>0</v>
      </c>
      <c r="DD112" s="22">
        <f t="shared" si="101"/>
        <v>0</v>
      </c>
      <c r="DE112" s="22">
        <f t="shared" si="102"/>
        <v>0</v>
      </c>
      <c r="DF112" s="22">
        <f t="shared" si="103"/>
        <v>0</v>
      </c>
      <c r="DG112" s="22">
        <f t="shared" si="104"/>
        <v>1</v>
      </c>
      <c r="DH112" s="22">
        <f t="shared" si="105"/>
        <v>0</v>
      </c>
      <c r="DI112" s="22">
        <f t="shared" si="106"/>
        <v>0</v>
      </c>
      <c r="DJ112" s="22">
        <f t="shared" si="107"/>
        <v>0</v>
      </c>
      <c r="DK112" s="22">
        <f t="shared" si="108"/>
        <v>0</v>
      </c>
      <c r="DL112" s="22">
        <f t="shared" si="109"/>
        <v>0</v>
      </c>
      <c r="DM112" s="22">
        <f t="shared" si="110"/>
        <v>1</v>
      </c>
      <c r="DN112" s="22">
        <f t="shared" si="111"/>
        <v>0</v>
      </c>
      <c r="DO112" s="22">
        <f t="shared" si="112"/>
        <v>1</v>
      </c>
      <c r="DP112" s="23">
        <f t="shared" si="76"/>
        <v>11</v>
      </c>
      <c r="DQ112" s="24">
        <f t="shared" si="77"/>
        <v>6</v>
      </c>
      <c r="DR112" s="25">
        <f t="shared" si="78"/>
        <v>17</v>
      </c>
    </row>
    <row r="113" spans="1:122" ht="29.25" customHeight="1" thickBot="1" x14ac:dyDescent="0.25">
      <c r="A113" s="1" t="s">
        <v>229</v>
      </c>
      <c r="B113" s="55" t="s">
        <v>277</v>
      </c>
      <c r="C113" s="2" t="s">
        <v>286</v>
      </c>
      <c r="D113" s="3" t="s">
        <v>264</v>
      </c>
      <c r="E113" s="67">
        <v>3</v>
      </c>
      <c r="F113" s="68">
        <v>6</v>
      </c>
      <c r="G113" s="69">
        <v>0</v>
      </c>
      <c r="H113" s="70">
        <v>3</v>
      </c>
      <c r="I113" s="71">
        <v>6</v>
      </c>
      <c r="J113" s="71">
        <v>0</v>
      </c>
      <c r="K113" s="72">
        <v>0</v>
      </c>
      <c r="L113" s="40"/>
      <c r="M113" s="27"/>
      <c r="N113" s="41"/>
      <c r="O113" s="42"/>
      <c r="P113" s="27"/>
      <c r="Q113" s="27"/>
      <c r="R113" s="59">
        <f t="shared" si="72"/>
        <v>3</v>
      </c>
      <c r="S113" s="60">
        <f t="shared" si="73"/>
        <v>6</v>
      </c>
      <c r="T113" s="92">
        <f t="shared" si="74"/>
        <v>0</v>
      </c>
      <c r="U113" s="51">
        <v>2</v>
      </c>
      <c r="V113" s="51">
        <v>0</v>
      </c>
      <c r="W113" s="51">
        <v>1</v>
      </c>
      <c r="X113" s="51">
        <v>0</v>
      </c>
      <c r="Y113" s="51">
        <v>0</v>
      </c>
      <c r="Z113" s="51">
        <v>0</v>
      </c>
      <c r="AA113" s="51">
        <v>3</v>
      </c>
      <c r="AB113" s="51">
        <v>0</v>
      </c>
      <c r="AC113" s="51">
        <v>1</v>
      </c>
      <c r="AD113" s="51">
        <v>0</v>
      </c>
      <c r="AE113" s="51">
        <v>0</v>
      </c>
      <c r="AF113" s="51">
        <v>0</v>
      </c>
      <c r="AG113" s="51">
        <v>3</v>
      </c>
      <c r="AH113" s="51">
        <v>0</v>
      </c>
      <c r="AI113" s="51">
        <v>0</v>
      </c>
      <c r="AJ113" s="51">
        <v>0</v>
      </c>
      <c r="AK113" s="51">
        <v>1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 t="s">
        <v>266</v>
      </c>
      <c r="AS113" s="51">
        <v>0</v>
      </c>
      <c r="AT113" s="51">
        <v>0</v>
      </c>
      <c r="AU113" s="51">
        <v>0</v>
      </c>
      <c r="AV113" s="51">
        <v>0</v>
      </c>
      <c r="AW113" s="51">
        <v>1</v>
      </c>
      <c r="AX113" s="51">
        <v>0</v>
      </c>
      <c r="AY113" s="51">
        <v>0</v>
      </c>
      <c r="AZ113" s="89" t="s">
        <v>266</v>
      </c>
      <c r="BA113" s="86">
        <f t="shared" si="79"/>
        <v>12</v>
      </c>
      <c r="BB113" s="87">
        <f t="shared" si="80"/>
        <v>0</v>
      </c>
      <c r="BC113" s="88">
        <f t="shared" si="75"/>
        <v>12</v>
      </c>
      <c r="BD113" s="26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8"/>
      <c r="CJ113" s="21">
        <f t="shared" si="81"/>
        <v>2</v>
      </c>
      <c r="CK113" s="22">
        <f t="shared" si="82"/>
        <v>0</v>
      </c>
      <c r="CL113" s="22">
        <f t="shared" si="83"/>
        <v>1</v>
      </c>
      <c r="CM113" s="22">
        <f t="shared" si="84"/>
        <v>0</v>
      </c>
      <c r="CN113" s="22">
        <f t="shared" si="85"/>
        <v>0</v>
      </c>
      <c r="CO113" s="22">
        <f t="shared" si="86"/>
        <v>0</v>
      </c>
      <c r="CP113" s="22">
        <f t="shared" si="87"/>
        <v>3</v>
      </c>
      <c r="CQ113" s="22">
        <f t="shared" si="88"/>
        <v>0</v>
      </c>
      <c r="CR113" s="22">
        <f t="shared" si="89"/>
        <v>1</v>
      </c>
      <c r="CS113" s="22">
        <f t="shared" si="90"/>
        <v>0</v>
      </c>
      <c r="CT113" s="22">
        <f t="shared" si="91"/>
        <v>0</v>
      </c>
      <c r="CU113" s="22">
        <f t="shared" si="92"/>
        <v>0</v>
      </c>
      <c r="CV113" s="22">
        <f t="shared" si="93"/>
        <v>3</v>
      </c>
      <c r="CW113" s="22">
        <f t="shared" si="94"/>
        <v>0</v>
      </c>
      <c r="CX113" s="22">
        <f t="shared" si="95"/>
        <v>0</v>
      </c>
      <c r="CY113" s="22">
        <f t="shared" si="96"/>
        <v>0</v>
      </c>
      <c r="CZ113" s="22">
        <f t="shared" si="97"/>
        <v>1</v>
      </c>
      <c r="DA113" s="22">
        <f t="shared" si="98"/>
        <v>0</v>
      </c>
      <c r="DB113" s="22">
        <f t="shared" si="99"/>
        <v>0</v>
      </c>
      <c r="DC113" s="22">
        <f t="shared" si="100"/>
        <v>0</v>
      </c>
      <c r="DD113" s="22">
        <f t="shared" si="101"/>
        <v>0</v>
      </c>
      <c r="DE113" s="22">
        <f t="shared" si="102"/>
        <v>0</v>
      </c>
      <c r="DF113" s="22">
        <f t="shared" si="103"/>
        <v>0</v>
      </c>
      <c r="DG113" s="22" t="s">
        <v>266</v>
      </c>
      <c r="DH113" s="22">
        <f t="shared" si="105"/>
        <v>0</v>
      </c>
      <c r="DI113" s="22">
        <f t="shared" si="106"/>
        <v>0</v>
      </c>
      <c r="DJ113" s="22">
        <f t="shared" si="107"/>
        <v>0</v>
      </c>
      <c r="DK113" s="22">
        <f t="shared" si="108"/>
        <v>0</v>
      </c>
      <c r="DL113" s="22">
        <f t="shared" si="109"/>
        <v>1</v>
      </c>
      <c r="DM113" s="22">
        <f t="shared" si="110"/>
        <v>0</v>
      </c>
      <c r="DN113" s="22">
        <f t="shared" si="111"/>
        <v>0</v>
      </c>
      <c r="DO113" s="22" t="s">
        <v>266</v>
      </c>
      <c r="DP113" s="23">
        <f t="shared" si="76"/>
        <v>12</v>
      </c>
      <c r="DQ113" s="24">
        <f t="shared" si="77"/>
        <v>0</v>
      </c>
      <c r="DR113" s="25">
        <f t="shared" si="78"/>
        <v>12</v>
      </c>
    </row>
    <row r="114" spans="1:122" ht="29.25" customHeight="1" thickBot="1" x14ac:dyDescent="0.25">
      <c r="A114" s="1" t="s">
        <v>229</v>
      </c>
      <c r="B114" s="56" t="s">
        <v>199</v>
      </c>
      <c r="C114" s="2" t="s">
        <v>286</v>
      </c>
      <c r="D114" s="3" t="s">
        <v>200</v>
      </c>
      <c r="E114" s="67">
        <v>3</v>
      </c>
      <c r="F114" s="68">
        <v>6</v>
      </c>
      <c r="G114" s="69">
        <v>0</v>
      </c>
      <c r="H114" s="70">
        <v>3</v>
      </c>
      <c r="I114" s="71">
        <v>6</v>
      </c>
      <c r="J114" s="71">
        <v>0</v>
      </c>
      <c r="K114" s="72">
        <v>0</v>
      </c>
      <c r="L114" s="40"/>
      <c r="M114" s="27"/>
      <c r="N114" s="41"/>
      <c r="O114" s="42"/>
      <c r="P114" s="27"/>
      <c r="Q114" s="27"/>
      <c r="R114" s="59">
        <f>E114+L114-O114</f>
        <v>3</v>
      </c>
      <c r="S114" s="60">
        <f>F114+M114-P114</f>
        <v>6</v>
      </c>
      <c r="T114" s="92">
        <f>G114+N114-Q114</f>
        <v>0</v>
      </c>
      <c r="U114" s="50">
        <v>3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5</v>
      </c>
      <c r="AB114" s="50">
        <v>0</v>
      </c>
      <c r="AC114" s="50">
        <v>0</v>
      </c>
      <c r="AD114" s="50">
        <v>0</v>
      </c>
      <c r="AE114" s="50">
        <v>0</v>
      </c>
      <c r="AF114" s="50">
        <v>0</v>
      </c>
      <c r="AG114" s="50">
        <v>2</v>
      </c>
      <c r="AH114" s="50">
        <v>0</v>
      </c>
      <c r="AI114" s="50">
        <v>0</v>
      </c>
      <c r="AJ114" s="50">
        <v>0</v>
      </c>
      <c r="AK114" s="50">
        <v>1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1</v>
      </c>
      <c r="AS114" s="50">
        <v>0</v>
      </c>
      <c r="AT114" s="50">
        <v>0</v>
      </c>
      <c r="AU114" s="50">
        <v>0</v>
      </c>
      <c r="AV114" s="50">
        <v>0</v>
      </c>
      <c r="AW114" s="50">
        <v>1</v>
      </c>
      <c r="AX114" s="50">
        <v>0</v>
      </c>
      <c r="AY114" s="50">
        <v>0</v>
      </c>
      <c r="AZ114" s="85" t="s">
        <v>266</v>
      </c>
      <c r="BA114" s="86">
        <f t="shared" si="79"/>
        <v>12</v>
      </c>
      <c r="BB114" s="87">
        <f t="shared" si="80"/>
        <v>1</v>
      </c>
      <c r="BC114" s="88">
        <f>BA114+BB114</f>
        <v>13</v>
      </c>
      <c r="BD114" s="18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20"/>
      <c r="CJ114" s="21">
        <f t="shared" si="81"/>
        <v>3</v>
      </c>
      <c r="CK114" s="22">
        <f t="shared" si="82"/>
        <v>0</v>
      </c>
      <c r="CL114" s="22">
        <f t="shared" si="83"/>
        <v>0</v>
      </c>
      <c r="CM114" s="22">
        <f t="shared" si="84"/>
        <v>0</v>
      </c>
      <c r="CN114" s="22">
        <f t="shared" si="85"/>
        <v>0</v>
      </c>
      <c r="CO114" s="22">
        <f t="shared" si="86"/>
        <v>0</v>
      </c>
      <c r="CP114" s="22">
        <f t="shared" si="87"/>
        <v>5</v>
      </c>
      <c r="CQ114" s="22">
        <f t="shared" si="88"/>
        <v>0</v>
      </c>
      <c r="CR114" s="22">
        <f t="shared" si="89"/>
        <v>0</v>
      </c>
      <c r="CS114" s="22">
        <f t="shared" si="90"/>
        <v>0</v>
      </c>
      <c r="CT114" s="22">
        <f t="shared" si="91"/>
        <v>0</v>
      </c>
      <c r="CU114" s="22">
        <f t="shared" si="92"/>
        <v>0</v>
      </c>
      <c r="CV114" s="22">
        <f t="shared" si="93"/>
        <v>2</v>
      </c>
      <c r="CW114" s="22">
        <f t="shared" si="94"/>
        <v>0</v>
      </c>
      <c r="CX114" s="22">
        <f t="shared" si="95"/>
        <v>0</v>
      </c>
      <c r="CY114" s="22">
        <f t="shared" si="96"/>
        <v>0</v>
      </c>
      <c r="CZ114" s="22">
        <f t="shared" si="97"/>
        <v>1</v>
      </c>
      <c r="DA114" s="22">
        <f t="shared" si="98"/>
        <v>0</v>
      </c>
      <c r="DB114" s="22">
        <f t="shared" si="99"/>
        <v>0</v>
      </c>
      <c r="DC114" s="22">
        <f t="shared" si="100"/>
        <v>0</v>
      </c>
      <c r="DD114" s="22">
        <f t="shared" si="101"/>
        <v>0</v>
      </c>
      <c r="DE114" s="22">
        <f t="shared" si="102"/>
        <v>0</v>
      </c>
      <c r="DF114" s="22">
        <f t="shared" si="103"/>
        <v>0</v>
      </c>
      <c r="DG114" s="22">
        <f t="shared" si="104"/>
        <v>1</v>
      </c>
      <c r="DH114" s="22">
        <f t="shared" si="105"/>
        <v>0</v>
      </c>
      <c r="DI114" s="22">
        <f t="shared" si="106"/>
        <v>0</v>
      </c>
      <c r="DJ114" s="22">
        <f t="shared" si="107"/>
        <v>0</v>
      </c>
      <c r="DK114" s="22">
        <f t="shared" si="108"/>
        <v>0</v>
      </c>
      <c r="DL114" s="22">
        <f t="shared" si="109"/>
        <v>1</v>
      </c>
      <c r="DM114" s="22">
        <f t="shared" si="110"/>
        <v>0</v>
      </c>
      <c r="DN114" s="22">
        <f t="shared" si="111"/>
        <v>0</v>
      </c>
      <c r="DO114" s="22" t="s">
        <v>266</v>
      </c>
      <c r="DP114" s="23">
        <f t="shared" si="76"/>
        <v>12</v>
      </c>
      <c r="DQ114" s="24">
        <f t="shared" si="77"/>
        <v>1</v>
      </c>
      <c r="DR114" s="25">
        <f t="shared" si="78"/>
        <v>13</v>
      </c>
    </row>
    <row r="115" spans="1:122" ht="29.25" customHeight="1" thickBot="1" x14ac:dyDescent="0.25">
      <c r="A115" s="1" t="s">
        <v>229</v>
      </c>
      <c r="B115" s="55" t="s">
        <v>197</v>
      </c>
      <c r="C115" s="2" t="s">
        <v>286</v>
      </c>
      <c r="D115" s="3" t="s">
        <v>198</v>
      </c>
      <c r="E115" s="67">
        <v>6</v>
      </c>
      <c r="F115" s="68">
        <v>12</v>
      </c>
      <c r="G115" s="69">
        <v>0</v>
      </c>
      <c r="H115" s="70">
        <v>6</v>
      </c>
      <c r="I115" s="71">
        <v>12</v>
      </c>
      <c r="J115" s="71">
        <v>0</v>
      </c>
      <c r="K115" s="72">
        <v>0</v>
      </c>
      <c r="L115" s="40"/>
      <c r="M115" s="27"/>
      <c r="N115" s="41"/>
      <c r="O115" s="42"/>
      <c r="P115" s="27"/>
      <c r="Q115" s="27"/>
      <c r="R115" s="59">
        <f t="shared" si="72"/>
        <v>6</v>
      </c>
      <c r="S115" s="60">
        <f t="shared" si="73"/>
        <v>12</v>
      </c>
      <c r="T115" s="92">
        <f t="shared" si="74"/>
        <v>0</v>
      </c>
      <c r="U115" s="50">
        <v>6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11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3</v>
      </c>
      <c r="AH115" s="50">
        <v>0</v>
      </c>
      <c r="AI115" s="50">
        <v>0</v>
      </c>
      <c r="AJ115" s="50">
        <v>0</v>
      </c>
      <c r="AK115" s="50">
        <v>2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1</v>
      </c>
      <c r="AR115" s="50">
        <v>0</v>
      </c>
      <c r="AS115" s="50">
        <v>0</v>
      </c>
      <c r="AT115" s="50">
        <v>0</v>
      </c>
      <c r="AU115" s="50">
        <v>0</v>
      </c>
      <c r="AV115" s="50">
        <v>0</v>
      </c>
      <c r="AW115" s="50">
        <v>1</v>
      </c>
      <c r="AX115" s="50">
        <v>0</v>
      </c>
      <c r="AY115" s="50">
        <v>0</v>
      </c>
      <c r="AZ115" s="85">
        <v>1</v>
      </c>
      <c r="BA115" s="86">
        <f t="shared" si="79"/>
        <v>24</v>
      </c>
      <c r="BB115" s="87">
        <f t="shared" si="80"/>
        <v>1</v>
      </c>
      <c r="BC115" s="88">
        <f t="shared" si="75"/>
        <v>25</v>
      </c>
      <c r="BD115" s="18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20"/>
      <c r="CJ115" s="21">
        <f t="shared" si="81"/>
        <v>6</v>
      </c>
      <c r="CK115" s="22">
        <f t="shared" si="82"/>
        <v>0</v>
      </c>
      <c r="CL115" s="22">
        <f t="shared" si="83"/>
        <v>0</v>
      </c>
      <c r="CM115" s="22">
        <f t="shared" si="84"/>
        <v>0</v>
      </c>
      <c r="CN115" s="22">
        <f t="shared" si="85"/>
        <v>0</v>
      </c>
      <c r="CO115" s="22">
        <f t="shared" si="86"/>
        <v>0</v>
      </c>
      <c r="CP115" s="22">
        <f t="shared" si="87"/>
        <v>11</v>
      </c>
      <c r="CQ115" s="22">
        <f t="shared" si="88"/>
        <v>0</v>
      </c>
      <c r="CR115" s="22">
        <f t="shared" si="89"/>
        <v>0</v>
      </c>
      <c r="CS115" s="22">
        <f t="shared" si="90"/>
        <v>0</v>
      </c>
      <c r="CT115" s="22">
        <f t="shared" si="91"/>
        <v>0</v>
      </c>
      <c r="CU115" s="22">
        <f t="shared" si="92"/>
        <v>0</v>
      </c>
      <c r="CV115" s="22">
        <f t="shared" si="93"/>
        <v>3</v>
      </c>
      <c r="CW115" s="22">
        <f t="shared" si="94"/>
        <v>0</v>
      </c>
      <c r="CX115" s="22">
        <f t="shared" si="95"/>
        <v>0</v>
      </c>
      <c r="CY115" s="22">
        <f t="shared" si="96"/>
        <v>0</v>
      </c>
      <c r="CZ115" s="22">
        <f t="shared" si="97"/>
        <v>2</v>
      </c>
      <c r="DA115" s="22">
        <f t="shared" si="98"/>
        <v>0</v>
      </c>
      <c r="DB115" s="22">
        <f t="shared" si="99"/>
        <v>0</v>
      </c>
      <c r="DC115" s="22">
        <f t="shared" si="100"/>
        <v>0</v>
      </c>
      <c r="DD115" s="22">
        <f t="shared" si="101"/>
        <v>0</v>
      </c>
      <c r="DE115" s="22">
        <f t="shared" si="102"/>
        <v>0</v>
      </c>
      <c r="DF115" s="22">
        <f t="shared" si="103"/>
        <v>1</v>
      </c>
      <c r="DG115" s="22">
        <f t="shared" si="104"/>
        <v>0</v>
      </c>
      <c r="DH115" s="22">
        <f t="shared" si="105"/>
        <v>0</v>
      </c>
      <c r="DI115" s="22">
        <f t="shared" si="106"/>
        <v>0</v>
      </c>
      <c r="DJ115" s="22">
        <f t="shared" si="107"/>
        <v>0</v>
      </c>
      <c r="DK115" s="22">
        <f t="shared" si="108"/>
        <v>0</v>
      </c>
      <c r="DL115" s="22">
        <f t="shared" si="109"/>
        <v>1</v>
      </c>
      <c r="DM115" s="22">
        <f t="shared" si="110"/>
        <v>0</v>
      </c>
      <c r="DN115" s="22">
        <f t="shared" si="111"/>
        <v>0</v>
      </c>
      <c r="DO115" s="22">
        <f t="shared" si="112"/>
        <v>1</v>
      </c>
      <c r="DP115" s="23">
        <f t="shared" si="76"/>
        <v>24</v>
      </c>
      <c r="DQ115" s="24">
        <f t="shared" si="77"/>
        <v>1</v>
      </c>
      <c r="DR115" s="25">
        <f t="shared" si="78"/>
        <v>25</v>
      </c>
    </row>
    <row r="116" spans="1:122" ht="29.25" customHeight="1" thickBot="1" x14ac:dyDescent="0.25">
      <c r="A116" s="1" t="s">
        <v>229</v>
      </c>
      <c r="B116" s="55" t="s">
        <v>201</v>
      </c>
      <c r="C116" s="2" t="s">
        <v>286</v>
      </c>
      <c r="D116" s="3" t="s">
        <v>202</v>
      </c>
      <c r="E116" s="67">
        <v>6</v>
      </c>
      <c r="F116" s="68">
        <v>12</v>
      </c>
      <c r="G116" s="69">
        <v>0</v>
      </c>
      <c r="H116" s="70">
        <v>6</v>
      </c>
      <c r="I116" s="71">
        <v>13</v>
      </c>
      <c r="J116" s="71">
        <v>0</v>
      </c>
      <c r="K116" s="72">
        <v>0</v>
      </c>
      <c r="L116" s="40"/>
      <c r="M116" s="27"/>
      <c r="N116" s="41"/>
      <c r="O116" s="42"/>
      <c r="P116" s="27"/>
      <c r="Q116" s="27"/>
      <c r="R116" s="59">
        <f t="shared" si="72"/>
        <v>6</v>
      </c>
      <c r="S116" s="60">
        <f t="shared" si="73"/>
        <v>12</v>
      </c>
      <c r="T116" s="92">
        <f t="shared" si="74"/>
        <v>0</v>
      </c>
      <c r="U116" s="50">
        <v>6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6</v>
      </c>
      <c r="AB116" s="50">
        <v>0</v>
      </c>
      <c r="AC116" s="50">
        <v>2</v>
      </c>
      <c r="AD116" s="50">
        <v>0</v>
      </c>
      <c r="AE116" s="50">
        <v>0</v>
      </c>
      <c r="AF116" s="50">
        <v>0</v>
      </c>
      <c r="AG116" s="50">
        <v>6</v>
      </c>
      <c r="AH116" s="50">
        <v>0</v>
      </c>
      <c r="AI116" s="50">
        <v>0</v>
      </c>
      <c r="AJ116" s="50">
        <v>0</v>
      </c>
      <c r="AK116" s="50">
        <v>2</v>
      </c>
      <c r="AL116" s="50">
        <v>0</v>
      </c>
      <c r="AM116" s="50">
        <v>0</v>
      </c>
      <c r="AN116" s="50">
        <v>0</v>
      </c>
      <c r="AO116" s="50">
        <v>0</v>
      </c>
      <c r="AP116" s="50">
        <v>0</v>
      </c>
      <c r="AQ116" s="50">
        <v>1</v>
      </c>
      <c r="AR116" s="50">
        <v>0</v>
      </c>
      <c r="AS116" s="50">
        <v>0</v>
      </c>
      <c r="AT116" s="50">
        <v>0</v>
      </c>
      <c r="AU116" s="50">
        <v>0</v>
      </c>
      <c r="AV116" s="50">
        <v>0</v>
      </c>
      <c r="AW116" s="50">
        <v>1</v>
      </c>
      <c r="AX116" s="50">
        <v>0</v>
      </c>
      <c r="AY116" s="50">
        <v>0</v>
      </c>
      <c r="AZ116" s="85">
        <v>1</v>
      </c>
      <c r="BA116" s="86">
        <f t="shared" si="79"/>
        <v>24</v>
      </c>
      <c r="BB116" s="87">
        <f t="shared" si="80"/>
        <v>1</v>
      </c>
      <c r="BC116" s="88">
        <f t="shared" si="75"/>
        <v>25</v>
      </c>
      <c r="BD116" s="18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20"/>
      <c r="CJ116" s="21">
        <f t="shared" si="81"/>
        <v>6</v>
      </c>
      <c r="CK116" s="22">
        <f t="shared" si="82"/>
        <v>0</v>
      </c>
      <c r="CL116" s="22">
        <f t="shared" si="83"/>
        <v>0</v>
      </c>
      <c r="CM116" s="22">
        <f t="shared" si="84"/>
        <v>0</v>
      </c>
      <c r="CN116" s="22">
        <f t="shared" si="85"/>
        <v>0</v>
      </c>
      <c r="CO116" s="22">
        <f t="shared" si="86"/>
        <v>0</v>
      </c>
      <c r="CP116" s="22">
        <f t="shared" si="87"/>
        <v>6</v>
      </c>
      <c r="CQ116" s="22">
        <f t="shared" si="88"/>
        <v>0</v>
      </c>
      <c r="CR116" s="22">
        <f t="shared" si="89"/>
        <v>2</v>
      </c>
      <c r="CS116" s="22">
        <f t="shared" si="90"/>
        <v>0</v>
      </c>
      <c r="CT116" s="22">
        <f t="shared" si="91"/>
        <v>0</v>
      </c>
      <c r="CU116" s="22">
        <f t="shared" si="92"/>
        <v>0</v>
      </c>
      <c r="CV116" s="22">
        <f t="shared" si="93"/>
        <v>6</v>
      </c>
      <c r="CW116" s="22">
        <f t="shared" si="94"/>
        <v>0</v>
      </c>
      <c r="CX116" s="22">
        <f t="shared" si="95"/>
        <v>0</v>
      </c>
      <c r="CY116" s="22">
        <f t="shared" si="96"/>
        <v>0</v>
      </c>
      <c r="CZ116" s="22">
        <f t="shared" si="97"/>
        <v>2</v>
      </c>
      <c r="DA116" s="22">
        <f t="shared" si="98"/>
        <v>0</v>
      </c>
      <c r="DB116" s="22">
        <f t="shared" si="99"/>
        <v>0</v>
      </c>
      <c r="DC116" s="22">
        <f t="shared" si="100"/>
        <v>0</v>
      </c>
      <c r="DD116" s="22">
        <f t="shared" si="101"/>
        <v>0</v>
      </c>
      <c r="DE116" s="22">
        <f t="shared" si="102"/>
        <v>0</v>
      </c>
      <c r="DF116" s="22">
        <f t="shared" si="103"/>
        <v>1</v>
      </c>
      <c r="DG116" s="22">
        <f t="shared" si="104"/>
        <v>0</v>
      </c>
      <c r="DH116" s="22">
        <f t="shared" si="105"/>
        <v>0</v>
      </c>
      <c r="DI116" s="22">
        <f t="shared" si="106"/>
        <v>0</v>
      </c>
      <c r="DJ116" s="22">
        <f t="shared" si="107"/>
        <v>0</v>
      </c>
      <c r="DK116" s="22">
        <f t="shared" si="108"/>
        <v>0</v>
      </c>
      <c r="DL116" s="22">
        <f t="shared" si="109"/>
        <v>1</v>
      </c>
      <c r="DM116" s="22">
        <f t="shared" si="110"/>
        <v>0</v>
      </c>
      <c r="DN116" s="22">
        <f t="shared" si="111"/>
        <v>0</v>
      </c>
      <c r="DO116" s="22">
        <f t="shared" si="112"/>
        <v>1</v>
      </c>
      <c r="DP116" s="23">
        <f t="shared" si="76"/>
        <v>24</v>
      </c>
      <c r="DQ116" s="24">
        <f t="shared" si="77"/>
        <v>1</v>
      </c>
      <c r="DR116" s="25">
        <f t="shared" si="78"/>
        <v>25</v>
      </c>
    </row>
    <row r="117" spans="1:122" ht="33" customHeight="1" thickBot="1" x14ac:dyDescent="0.25">
      <c r="A117" s="1" t="s">
        <v>229</v>
      </c>
      <c r="B117" s="55" t="s">
        <v>203</v>
      </c>
      <c r="C117" s="2" t="s">
        <v>286</v>
      </c>
      <c r="D117" s="3" t="s">
        <v>204</v>
      </c>
      <c r="E117" s="67">
        <v>3</v>
      </c>
      <c r="F117" s="68">
        <v>9</v>
      </c>
      <c r="G117" s="69">
        <v>0</v>
      </c>
      <c r="H117" s="70">
        <v>3</v>
      </c>
      <c r="I117" s="71">
        <v>9</v>
      </c>
      <c r="J117" s="71">
        <v>0</v>
      </c>
      <c r="K117" s="72">
        <v>0</v>
      </c>
      <c r="L117" s="40"/>
      <c r="M117" s="27"/>
      <c r="N117" s="41"/>
      <c r="O117" s="42"/>
      <c r="P117" s="27"/>
      <c r="Q117" s="27"/>
      <c r="R117" s="59">
        <f t="shared" si="72"/>
        <v>3</v>
      </c>
      <c r="S117" s="60">
        <f t="shared" si="73"/>
        <v>9</v>
      </c>
      <c r="T117" s="92">
        <f t="shared" si="74"/>
        <v>0</v>
      </c>
      <c r="U117" s="50">
        <v>3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8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0">
        <v>2</v>
      </c>
      <c r="AH117" s="50">
        <v>0</v>
      </c>
      <c r="AI117" s="50">
        <v>0</v>
      </c>
      <c r="AJ117" s="50">
        <v>0</v>
      </c>
      <c r="AK117" s="50">
        <v>1</v>
      </c>
      <c r="AL117" s="50">
        <v>0</v>
      </c>
      <c r="AM117" s="50">
        <v>0</v>
      </c>
      <c r="AN117" s="50">
        <v>0</v>
      </c>
      <c r="AO117" s="50">
        <v>0</v>
      </c>
      <c r="AP117" s="50">
        <v>0</v>
      </c>
      <c r="AQ117" s="50">
        <v>1</v>
      </c>
      <c r="AR117" s="50">
        <v>0</v>
      </c>
      <c r="AS117" s="50">
        <v>0</v>
      </c>
      <c r="AT117" s="50">
        <v>0</v>
      </c>
      <c r="AU117" s="50">
        <v>0</v>
      </c>
      <c r="AV117" s="50">
        <v>0</v>
      </c>
      <c r="AW117" s="50">
        <v>1</v>
      </c>
      <c r="AX117" s="50">
        <v>0</v>
      </c>
      <c r="AY117" s="50">
        <v>0</v>
      </c>
      <c r="AZ117" s="85" t="s">
        <v>266</v>
      </c>
      <c r="BA117" s="86">
        <f t="shared" si="79"/>
        <v>16</v>
      </c>
      <c r="BB117" s="87">
        <f t="shared" si="80"/>
        <v>0</v>
      </c>
      <c r="BC117" s="88">
        <f t="shared" si="75"/>
        <v>16</v>
      </c>
      <c r="BD117" s="18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20"/>
      <c r="CJ117" s="21">
        <f t="shared" si="81"/>
        <v>3</v>
      </c>
      <c r="CK117" s="22">
        <f t="shared" si="82"/>
        <v>0</v>
      </c>
      <c r="CL117" s="22">
        <f t="shared" si="83"/>
        <v>0</v>
      </c>
      <c r="CM117" s="22">
        <f t="shared" si="84"/>
        <v>0</v>
      </c>
      <c r="CN117" s="22">
        <f t="shared" si="85"/>
        <v>0</v>
      </c>
      <c r="CO117" s="22">
        <f t="shared" si="86"/>
        <v>0</v>
      </c>
      <c r="CP117" s="22">
        <f t="shared" si="87"/>
        <v>8</v>
      </c>
      <c r="CQ117" s="22">
        <f t="shared" si="88"/>
        <v>0</v>
      </c>
      <c r="CR117" s="22">
        <f t="shared" si="89"/>
        <v>0</v>
      </c>
      <c r="CS117" s="22">
        <f t="shared" si="90"/>
        <v>0</v>
      </c>
      <c r="CT117" s="22">
        <f t="shared" si="91"/>
        <v>0</v>
      </c>
      <c r="CU117" s="22">
        <f t="shared" si="92"/>
        <v>0</v>
      </c>
      <c r="CV117" s="22">
        <f t="shared" si="93"/>
        <v>2</v>
      </c>
      <c r="CW117" s="22">
        <f t="shared" si="94"/>
        <v>0</v>
      </c>
      <c r="CX117" s="22">
        <f t="shared" si="95"/>
        <v>0</v>
      </c>
      <c r="CY117" s="22">
        <f t="shared" si="96"/>
        <v>0</v>
      </c>
      <c r="CZ117" s="22">
        <f t="shared" si="97"/>
        <v>1</v>
      </c>
      <c r="DA117" s="22">
        <f t="shared" si="98"/>
        <v>0</v>
      </c>
      <c r="DB117" s="22">
        <f t="shared" si="99"/>
        <v>0</v>
      </c>
      <c r="DC117" s="22">
        <f t="shared" si="100"/>
        <v>0</v>
      </c>
      <c r="DD117" s="22">
        <f t="shared" si="101"/>
        <v>0</v>
      </c>
      <c r="DE117" s="22">
        <f t="shared" si="102"/>
        <v>0</v>
      </c>
      <c r="DF117" s="22">
        <f t="shared" si="103"/>
        <v>1</v>
      </c>
      <c r="DG117" s="22">
        <f t="shared" si="104"/>
        <v>0</v>
      </c>
      <c r="DH117" s="22">
        <f t="shared" si="105"/>
        <v>0</v>
      </c>
      <c r="DI117" s="22">
        <f t="shared" si="106"/>
        <v>0</v>
      </c>
      <c r="DJ117" s="22">
        <f t="shared" si="107"/>
        <v>0</v>
      </c>
      <c r="DK117" s="22">
        <f t="shared" si="108"/>
        <v>0</v>
      </c>
      <c r="DL117" s="22">
        <f t="shared" si="109"/>
        <v>1</v>
      </c>
      <c r="DM117" s="22">
        <f t="shared" si="110"/>
        <v>0</v>
      </c>
      <c r="DN117" s="22">
        <f t="shared" si="111"/>
        <v>0</v>
      </c>
      <c r="DO117" s="22" t="s">
        <v>266</v>
      </c>
      <c r="DP117" s="23">
        <f t="shared" si="76"/>
        <v>16</v>
      </c>
      <c r="DQ117" s="24">
        <f t="shared" si="77"/>
        <v>0</v>
      </c>
      <c r="DR117" s="25">
        <f t="shared" si="78"/>
        <v>16</v>
      </c>
    </row>
    <row r="118" spans="1:122" ht="29.25" customHeight="1" thickBot="1" x14ac:dyDescent="0.25">
      <c r="A118" s="1" t="s">
        <v>229</v>
      </c>
      <c r="B118" s="55" t="s">
        <v>205</v>
      </c>
      <c r="C118" s="2" t="s">
        <v>286</v>
      </c>
      <c r="D118" s="3" t="s">
        <v>206</v>
      </c>
      <c r="E118" s="67">
        <v>6</v>
      </c>
      <c r="F118" s="68">
        <v>12</v>
      </c>
      <c r="G118" s="69">
        <v>0</v>
      </c>
      <c r="H118" s="70">
        <v>6</v>
      </c>
      <c r="I118" s="71">
        <v>12</v>
      </c>
      <c r="J118" s="71">
        <v>0</v>
      </c>
      <c r="K118" s="72">
        <v>0</v>
      </c>
      <c r="L118" s="40"/>
      <c r="M118" s="27"/>
      <c r="N118" s="41"/>
      <c r="O118" s="42"/>
      <c r="P118" s="27"/>
      <c r="Q118" s="27"/>
      <c r="R118" s="59">
        <f t="shared" si="72"/>
        <v>6</v>
      </c>
      <c r="S118" s="60">
        <f t="shared" si="73"/>
        <v>12</v>
      </c>
      <c r="T118" s="92">
        <f t="shared" si="74"/>
        <v>0</v>
      </c>
      <c r="U118" s="50">
        <v>6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10</v>
      </c>
      <c r="AB118" s="50">
        <v>0</v>
      </c>
      <c r="AC118" s="50">
        <v>1</v>
      </c>
      <c r="AD118" s="50">
        <v>0</v>
      </c>
      <c r="AE118" s="50">
        <v>0</v>
      </c>
      <c r="AF118" s="50">
        <v>0</v>
      </c>
      <c r="AG118" s="50">
        <v>3</v>
      </c>
      <c r="AH118" s="50">
        <v>0</v>
      </c>
      <c r="AI118" s="50">
        <v>0</v>
      </c>
      <c r="AJ118" s="50">
        <v>0</v>
      </c>
      <c r="AK118" s="50">
        <v>2</v>
      </c>
      <c r="AL118" s="50">
        <v>0</v>
      </c>
      <c r="AM118" s="50">
        <v>0</v>
      </c>
      <c r="AN118" s="50">
        <v>0</v>
      </c>
      <c r="AO118" s="50">
        <v>0</v>
      </c>
      <c r="AP118" s="50">
        <v>0</v>
      </c>
      <c r="AQ118" s="50">
        <v>1</v>
      </c>
      <c r="AR118" s="50">
        <v>0</v>
      </c>
      <c r="AS118" s="50">
        <v>0</v>
      </c>
      <c r="AT118" s="50">
        <v>0</v>
      </c>
      <c r="AU118" s="50">
        <v>0</v>
      </c>
      <c r="AV118" s="50">
        <v>0</v>
      </c>
      <c r="AW118" s="50">
        <v>1</v>
      </c>
      <c r="AX118" s="50">
        <v>0</v>
      </c>
      <c r="AY118" s="50">
        <v>0</v>
      </c>
      <c r="AZ118" s="85">
        <v>1</v>
      </c>
      <c r="BA118" s="86">
        <f t="shared" si="79"/>
        <v>24</v>
      </c>
      <c r="BB118" s="87">
        <f t="shared" si="80"/>
        <v>1</v>
      </c>
      <c r="BC118" s="88">
        <f t="shared" si="75"/>
        <v>25</v>
      </c>
      <c r="BD118" s="18"/>
      <c r="BE118" s="19"/>
      <c r="BF118" s="19"/>
      <c r="BG118" s="19"/>
      <c r="BH118" s="19"/>
      <c r="BI118" s="19"/>
      <c r="BJ118" s="19">
        <v>1</v>
      </c>
      <c r="BK118" s="19"/>
      <c r="BL118" s="19">
        <v>-1</v>
      </c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20"/>
      <c r="CJ118" s="21">
        <f t="shared" si="81"/>
        <v>6</v>
      </c>
      <c r="CK118" s="22">
        <f t="shared" si="82"/>
        <v>0</v>
      </c>
      <c r="CL118" s="22">
        <f t="shared" si="83"/>
        <v>0</v>
      </c>
      <c r="CM118" s="22">
        <f t="shared" si="84"/>
        <v>0</v>
      </c>
      <c r="CN118" s="22">
        <f t="shared" si="85"/>
        <v>0</v>
      </c>
      <c r="CO118" s="22">
        <f t="shared" si="86"/>
        <v>0</v>
      </c>
      <c r="CP118" s="22">
        <f t="shared" si="87"/>
        <v>11</v>
      </c>
      <c r="CQ118" s="22">
        <f t="shared" si="88"/>
        <v>0</v>
      </c>
      <c r="CR118" s="22">
        <f t="shared" si="89"/>
        <v>0</v>
      </c>
      <c r="CS118" s="22">
        <f t="shared" si="90"/>
        <v>0</v>
      </c>
      <c r="CT118" s="22">
        <f t="shared" si="91"/>
        <v>0</v>
      </c>
      <c r="CU118" s="22">
        <f t="shared" si="92"/>
        <v>0</v>
      </c>
      <c r="CV118" s="22">
        <f t="shared" si="93"/>
        <v>3</v>
      </c>
      <c r="CW118" s="22">
        <f t="shared" si="94"/>
        <v>0</v>
      </c>
      <c r="CX118" s="22">
        <f t="shared" si="95"/>
        <v>0</v>
      </c>
      <c r="CY118" s="22">
        <f t="shared" si="96"/>
        <v>0</v>
      </c>
      <c r="CZ118" s="22">
        <f t="shared" si="97"/>
        <v>2</v>
      </c>
      <c r="DA118" s="22">
        <f t="shared" si="98"/>
        <v>0</v>
      </c>
      <c r="DB118" s="22">
        <f t="shared" si="99"/>
        <v>0</v>
      </c>
      <c r="DC118" s="22">
        <f t="shared" si="100"/>
        <v>0</v>
      </c>
      <c r="DD118" s="22">
        <f t="shared" si="101"/>
        <v>0</v>
      </c>
      <c r="DE118" s="22">
        <f t="shared" si="102"/>
        <v>0</v>
      </c>
      <c r="DF118" s="22">
        <f t="shared" si="103"/>
        <v>1</v>
      </c>
      <c r="DG118" s="22">
        <f t="shared" si="104"/>
        <v>0</v>
      </c>
      <c r="DH118" s="22">
        <f t="shared" si="105"/>
        <v>0</v>
      </c>
      <c r="DI118" s="22">
        <f t="shared" si="106"/>
        <v>0</v>
      </c>
      <c r="DJ118" s="22">
        <f t="shared" si="107"/>
        <v>0</v>
      </c>
      <c r="DK118" s="22">
        <f t="shared" si="108"/>
        <v>0</v>
      </c>
      <c r="DL118" s="22">
        <f t="shared" si="109"/>
        <v>1</v>
      </c>
      <c r="DM118" s="22">
        <f t="shared" si="110"/>
        <v>0</v>
      </c>
      <c r="DN118" s="22">
        <f t="shared" si="111"/>
        <v>0</v>
      </c>
      <c r="DO118" s="22">
        <f t="shared" si="112"/>
        <v>1</v>
      </c>
      <c r="DP118" s="23">
        <f t="shared" si="76"/>
        <v>24</v>
      </c>
      <c r="DQ118" s="24">
        <f t="shared" si="77"/>
        <v>1</v>
      </c>
      <c r="DR118" s="25">
        <f t="shared" si="78"/>
        <v>25</v>
      </c>
    </row>
    <row r="119" spans="1:122" ht="29.25" customHeight="1" thickBot="1" x14ac:dyDescent="0.25">
      <c r="A119" s="1" t="s">
        <v>229</v>
      </c>
      <c r="B119" s="55" t="s">
        <v>207</v>
      </c>
      <c r="C119" s="2" t="s">
        <v>286</v>
      </c>
      <c r="D119" s="3" t="s">
        <v>230</v>
      </c>
      <c r="E119" s="76">
        <v>6</v>
      </c>
      <c r="F119" s="68">
        <v>13</v>
      </c>
      <c r="G119" s="77">
        <v>0</v>
      </c>
      <c r="H119" s="70">
        <v>6</v>
      </c>
      <c r="I119" s="71">
        <v>14</v>
      </c>
      <c r="J119" s="71">
        <v>0</v>
      </c>
      <c r="K119" s="72">
        <v>0</v>
      </c>
      <c r="L119" s="40"/>
      <c r="M119" s="27"/>
      <c r="N119" s="41"/>
      <c r="O119" s="42"/>
      <c r="P119" s="27"/>
      <c r="Q119" s="27"/>
      <c r="R119" s="59">
        <f t="shared" si="72"/>
        <v>6</v>
      </c>
      <c r="S119" s="60">
        <f t="shared" si="73"/>
        <v>13</v>
      </c>
      <c r="T119" s="92">
        <f t="shared" si="74"/>
        <v>0</v>
      </c>
      <c r="U119" s="50">
        <v>6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10</v>
      </c>
      <c r="AB119" s="50">
        <v>0</v>
      </c>
      <c r="AC119" s="50">
        <v>2</v>
      </c>
      <c r="AD119" s="50">
        <v>0</v>
      </c>
      <c r="AE119" s="50">
        <v>0</v>
      </c>
      <c r="AF119" s="50">
        <v>0</v>
      </c>
      <c r="AG119" s="50">
        <v>3</v>
      </c>
      <c r="AH119" s="50">
        <v>0</v>
      </c>
      <c r="AI119" s="50">
        <v>0</v>
      </c>
      <c r="AJ119" s="50">
        <v>0</v>
      </c>
      <c r="AK119" s="50">
        <v>2</v>
      </c>
      <c r="AL119" s="50">
        <v>0</v>
      </c>
      <c r="AM119" s="50">
        <v>0</v>
      </c>
      <c r="AN119" s="50">
        <v>0</v>
      </c>
      <c r="AO119" s="50">
        <v>0</v>
      </c>
      <c r="AP119" s="50">
        <v>0</v>
      </c>
      <c r="AQ119" s="50">
        <v>1</v>
      </c>
      <c r="AR119" s="50">
        <v>0</v>
      </c>
      <c r="AS119" s="50">
        <v>0</v>
      </c>
      <c r="AT119" s="50">
        <v>0</v>
      </c>
      <c r="AU119" s="50">
        <v>0</v>
      </c>
      <c r="AV119" s="50">
        <v>0</v>
      </c>
      <c r="AW119" s="50">
        <v>1</v>
      </c>
      <c r="AX119" s="50">
        <v>0</v>
      </c>
      <c r="AY119" s="50">
        <v>0</v>
      </c>
      <c r="AZ119" s="85">
        <v>1</v>
      </c>
      <c r="BA119" s="86">
        <f t="shared" si="79"/>
        <v>25</v>
      </c>
      <c r="BB119" s="87">
        <f t="shared" si="80"/>
        <v>1</v>
      </c>
      <c r="BC119" s="88">
        <f t="shared" si="75"/>
        <v>26</v>
      </c>
      <c r="BD119" s="18"/>
      <c r="BE119" s="19"/>
      <c r="BF119" s="19"/>
      <c r="BG119" s="19"/>
      <c r="BH119" s="19"/>
      <c r="BI119" s="19"/>
      <c r="BJ119" s="19">
        <v>2</v>
      </c>
      <c r="BK119" s="19"/>
      <c r="BL119" s="19">
        <v>-2</v>
      </c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20"/>
      <c r="CJ119" s="21">
        <f t="shared" si="81"/>
        <v>6</v>
      </c>
      <c r="CK119" s="22">
        <f t="shared" si="82"/>
        <v>0</v>
      </c>
      <c r="CL119" s="22">
        <f t="shared" si="83"/>
        <v>0</v>
      </c>
      <c r="CM119" s="22">
        <f t="shared" si="84"/>
        <v>0</v>
      </c>
      <c r="CN119" s="22">
        <f t="shared" si="85"/>
        <v>0</v>
      </c>
      <c r="CO119" s="22">
        <f t="shared" si="86"/>
        <v>0</v>
      </c>
      <c r="CP119" s="22">
        <f t="shared" si="87"/>
        <v>12</v>
      </c>
      <c r="CQ119" s="22">
        <f t="shared" si="88"/>
        <v>0</v>
      </c>
      <c r="CR119" s="22">
        <f t="shared" si="89"/>
        <v>0</v>
      </c>
      <c r="CS119" s="22">
        <f t="shared" si="90"/>
        <v>0</v>
      </c>
      <c r="CT119" s="22">
        <f t="shared" si="91"/>
        <v>0</v>
      </c>
      <c r="CU119" s="22">
        <f t="shared" si="92"/>
        <v>0</v>
      </c>
      <c r="CV119" s="22">
        <f t="shared" si="93"/>
        <v>3</v>
      </c>
      <c r="CW119" s="22">
        <f t="shared" si="94"/>
        <v>0</v>
      </c>
      <c r="CX119" s="22">
        <f t="shared" si="95"/>
        <v>0</v>
      </c>
      <c r="CY119" s="22">
        <f t="shared" si="96"/>
        <v>0</v>
      </c>
      <c r="CZ119" s="22">
        <f t="shared" si="97"/>
        <v>2</v>
      </c>
      <c r="DA119" s="22">
        <f t="shared" si="98"/>
        <v>0</v>
      </c>
      <c r="DB119" s="22">
        <f t="shared" si="99"/>
        <v>0</v>
      </c>
      <c r="DC119" s="22">
        <f t="shared" si="100"/>
        <v>0</v>
      </c>
      <c r="DD119" s="22">
        <f t="shared" si="101"/>
        <v>0</v>
      </c>
      <c r="DE119" s="22">
        <f t="shared" si="102"/>
        <v>0</v>
      </c>
      <c r="DF119" s="22">
        <f t="shared" si="103"/>
        <v>1</v>
      </c>
      <c r="DG119" s="22">
        <f t="shared" si="104"/>
        <v>0</v>
      </c>
      <c r="DH119" s="22">
        <f t="shared" si="105"/>
        <v>0</v>
      </c>
      <c r="DI119" s="22">
        <f t="shared" si="106"/>
        <v>0</v>
      </c>
      <c r="DJ119" s="22">
        <f t="shared" si="107"/>
        <v>0</v>
      </c>
      <c r="DK119" s="22">
        <f t="shared" si="108"/>
        <v>0</v>
      </c>
      <c r="DL119" s="22">
        <f t="shared" si="109"/>
        <v>1</v>
      </c>
      <c r="DM119" s="22">
        <f t="shared" si="110"/>
        <v>0</v>
      </c>
      <c r="DN119" s="22">
        <f t="shared" si="111"/>
        <v>0</v>
      </c>
      <c r="DO119" s="22">
        <f t="shared" si="112"/>
        <v>1</v>
      </c>
      <c r="DP119" s="23">
        <f t="shared" si="76"/>
        <v>25</v>
      </c>
      <c r="DQ119" s="24">
        <f t="shared" si="77"/>
        <v>1</v>
      </c>
      <c r="DR119" s="25">
        <f t="shared" si="78"/>
        <v>26</v>
      </c>
    </row>
    <row r="120" spans="1:122" ht="42.75" customHeight="1" thickBot="1" x14ac:dyDescent="0.25">
      <c r="A120" s="1" t="s">
        <v>231</v>
      </c>
      <c r="B120" s="55" t="s">
        <v>269</v>
      </c>
      <c r="C120" s="2" t="s">
        <v>22</v>
      </c>
      <c r="D120" s="3"/>
      <c r="E120" s="67">
        <v>3</v>
      </c>
      <c r="F120" s="68">
        <v>7</v>
      </c>
      <c r="G120" s="69">
        <v>0</v>
      </c>
      <c r="H120" s="70">
        <v>3</v>
      </c>
      <c r="I120" s="71">
        <v>8</v>
      </c>
      <c r="J120" s="71">
        <v>0</v>
      </c>
      <c r="K120" s="72">
        <v>0</v>
      </c>
      <c r="L120" s="40"/>
      <c r="M120" s="27"/>
      <c r="N120" s="41"/>
      <c r="O120" s="42"/>
      <c r="P120" s="27"/>
      <c r="Q120" s="27"/>
      <c r="R120" s="59">
        <f t="shared" si="72"/>
        <v>3</v>
      </c>
      <c r="S120" s="60">
        <f t="shared" si="73"/>
        <v>7</v>
      </c>
      <c r="T120" s="92">
        <f t="shared" si="74"/>
        <v>0</v>
      </c>
      <c r="U120" s="50">
        <v>3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6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1</v>
      </c>
      <c r="AH120" s="50">
        <v>1</v>
      </c>
      <c r="AI120" s="50">
        <v>0</v>
      </c>
      <c r="AJ120" s="50">
        <v>0</v>
      </c>
      <c r="AK120" s="50">
        <v>0</v>
      </c>
      <c r="AL120" s="50">
        <v>1</v>
      </c>
      <c r="AM120" s="50">
        <v>0</v>
      </c>
      <c r="AN120" s="50">
        <v>0</v>
      </c>
      <c r="AO120" s="50">
        <v>0</v>
      </c>
      <c r="AP120" s="50">
        <v>0</v>
      </c>
      <c r="AQ120" s="50">
        <v>0</v>
      </c>
      <c r="AR120" s="50">
        <v>1</v>
      </c>
      <c r="AS120" s="50">
        <v>0</v>
      </c>
      <c r="AT120" s="50">
        <v>0</v>
      </c>
      <c r="AU120" s="50">
        <v>0</v>
      </c>
      <c r="AV120" s="50">
        <v>0</v>
      </c>
      <c r="AW120" s="50">
        <v>0</v>
      </c>
      <c r="AX120" s="50">
        <v>1</v>
      </c>
      <c r="AY120" s="50">
        <v>0</v>
      </c>
      <c r="AZ120" s="85">
        <v>0</v>
      </c>
      <c r="BA120" s="86">
        <f t="shared" si="79"/>
        <v>10</v>
      </c>
      <c r="BB120" s="87">
        <f t="shared" si="80"/>
        <v>4</v>
      </c>
      <c r="BC120" s="88">
        <f t="shared" si="75"/>
        <v>14</v>
      </c>
      <c r="BD120" s="18"/>
      <c r="BE120" s="19"/>
      <c r="BF120" s="19"/>
      <c r="BG120" s="19"/>
      <c r="BH120" s="19"/>
      <c r="BI120" s="19"/>
      <c r="BJ120" s="19">
        <v>-1</v>
      </c>
      <c r="BK120" s="19"/>
      <c r="BL120" s="19"/>
      <c r="BM120" s="19"/>
      <c r="BN120" s="19"/>
      <c r="BO120" s="19"/>
      <c r="BP120" s="19"/>
      <c r="BQ120" s="19">
        <v>1</v>
      </c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20"/>
      <c r="CJ120" s="21">
        <f t="shared" si="81"/>
        <v>3</v>
      </c>
      <c r="CK120" s="22">
        <f t="shared" si="82"/>
        <v>0</v>
      </c>
      <c r="CL120" s="22">
        <f t="shared" si="83"/>
        <v>0</v>
      </c>
      <c r="CM120" s="22">
        <f t="shared" si="84"/>
        <v>0</v>
      </c>
      <c r="CN120" s="22">
        <f t="shared" si="85"/>
        <v>0</v>
      </c>
      <c r="CO120" s="22">
        <f t="shared" si="86"/>
        <v>0</v>
      </c>
      <c r="CP120" s="22">
        <f t="shared" si="87"/>
        <v>5</v>
      </c>
      <c r="CQ120" s="22">
        <f t="shared" si="88"/>
        <v>0</v>
      </c>
      <c r="CR120" s="22">
        <f t="shared" si="89"/>
        <v>0</v>
      </c>
      <c r="CS120" s="22">
        <f t="shared" si="90"/>
        <v>0</v>
      </c>
      <c r="CT120" s="22">
        <f t="shared" si="91"/>
        <v>0</v>
      </c>
      <c r="CU120" s="22">
        <f t="shared" si="92"/>
        <v>0</v>
      </c>
      <c r="CV120" s="22">
        <f t="shared" si="93"/>
        <v>1</v>
      </c>
      <c r="CW120" s="22">
        <f t="shared" si="94"/>
        <v>2</v>
      </c>
      <c r="CX120" s="22">
        <f t="shared" si="95"/>
        <v>0</v>
      </c>
      <c r="CY120" s="22">
        <f t="shared" si="96"/>
        <v>0</v>
      </c>
      <c r="CZ120" s="22">
        <f t="shared" si="97"/>
        <v>0</v>
      </c>
      <c r="DA120" s="22">
        <f t="shared" si="98"/>
        <v>1</v>
      </c>
      <c r="DB120" s="22">
        <f t="shared" si="99"/>
        <v>0</v>
      </c>
      <c r="DC120" s="22">
        <f t="shared" si="100"/>
        <v>0</v>
      </c>
      <c r="DD120" s="22">
        <f t="shared" si="101"/>
        <v>0</v>
      </c>
      <c r="DE120" s="22">
        <f t="shared" si="102"/>
        <v>0</v>
      </c>
      <c r="DF120" s="22">
        <f t="shared" si="103"/>
        <v>0</v>
      </c>
      <c r="DG120" s="22">
        <f t="shared" si="104"/>
        <v>1</v>
      </c>
      <c r="DH120" s="22">
        <f t="shared" si="105"/>
        <v>0</v>
      </c>
      <c r="DI120" s="22">
        <f t="shared" si="106"/>
        <v>0</v>
      </c>
      <c r="DJ120" s="22">
        <f t="shared" si="107"/>
        <v>0</v>
      </c>
      <c r="DK120" s="22">
        <f t="shared" si="108"/>
        <v>0</v>
      </c>
      <c r="DL120" s="22">
        <f t="shared" si="109"/>
        <v>0</v>
      </c>
      <c r="DM120" s="22">
        <f t="shared" si="110"/>
        <v>1</v>
      </c>
      <c r="DN120" s="22">
        <f t="shared" si="111"/>
        <v>0</v>
      </c>
      <c r="DO120" s="22">
        <f t="shared" si="112"/>
        <v>0</v>
      </c>
      <c r="DP120" s="23">
        <f t="shared" si="76"/>
        <v>9</v>
      </c>
      <c r="DQ120" s="24">
        <f t="shared" si="77"/>
        <v>5</v>
      </c>
      <c r="DR120" s="25">
        <f t="shared" si="78"/>
        <v>14</v>
      </c>
    </row>
    <row r="121" spans="1:122" s="43" customFormat="1" ht="17.25" customHeight="1" x14ac:dyDescent="0.2">
      <c r="B121" s="52"/>
      <c r="E121" s="93">
        <f t="shared" ref="E121:AL121" si="117">SUM(E10:E120)</f>
        <v>465</v>
      </c>
      <c r="F121" s="93">
        <f t="shared" si="117"/>
        <v>972</v>
      </c>
      <c r="G121" s="93">
        <f t="shared" si="117"/>
        <v>0</v>
      </c>
      <c r="H121" s="93">
        <f t="shared" si="117"/>
        <v>470</v>
      </c>
      <c r="I121" s="93">
        <f t="shared" si="117"/>
        <v>989</v>
      </c>
      <c r="J121" s="93">
        <f t="shared" si="117"/>
        <v>1</v>
      </c>
      <c r="K121" s="93">
        <f t="shared" si="117"/>
        <v>0</v>
      </c>
      <c r="L121" s="93">
        <f t="shared" si="117"/>
        <v>2</v>
      </c>
      <c r="M121" s="93">
        <f t="shared" si="117"/>
        <v>9</v>
      </c>
      <c r="N121" s="93">
        <f t="shared" si="117"/>
        <v>0</v>
      </c>
      <c r="O121" s="93">
        <f t="shared" si="117"/>
        <v>5</v>
      </c>
      <c r="P121" s="93">
        <f t="shared" si="117"/>
        <v>7</v>
      </c>
      <c r="Q121" s="93">
        <f t="shared" si="117"/>
        <v>0</v>
      </c>
      <c r="R121" s="93">
        <f t="shared" si="117"/>
        <v>462</v>
      </c>
      <c r="S121" s="93">
        <f t="shared" si="117"/>
        <v>974</v>
      </c>
      <c r="T121" s="94">
        <f t="shared" si="117"/>
        <v>0</v>
      </c>
      <c r="U121" s="95">
        <f t="shared" si="117"/>
        <v>448</v>
      </c>
      <c r="V121" s="95">
        <f t="shared" si="117"/>
        <v>1</v>
      </c>
      <c r="W121" s="95">
        <f t="shared" si="117"/>
        <v>22</v>
      </c>
      <c r="X121" s="95">
        <f t="shared" si="117"/>
        <v>0</v>
      </c>
      <c r="Y121" s="95">
        <f t="shared" si="117"/>
        <v>6</v>
      </c>
      <c r="Z121" s="95">
        <f t="shared" si="117"/>
        <v>0</v>
      </c>
      <c r="AA121" s="95">
        <f t="shared" si="117"/>
        <v>725</v>
      </c>
      <c r="AB121" s="95">
        <f t="shared" si="117"/>
        <v>2</v>
      </c>
      <c r="AC121" s="95">
        <f t="shared" si="117"/>
        <v>64</v>
      </c>
      <c r="AD121" s="95">
        <f t="shared" si="117"/>
        <v>0</v>
      </c>
      <c r="AE121" s="95">
        <f t="shared" si="117"/>
        <v>14</v>
      </c>
      <c r="AF121" s="95">
        <f t="shared" si="117"/>
        <v>0</v>
      </c>
      <c r="AG121" s="95">
        <f t="shared" si="117"/>
        <v>287</v>
      </c>
      <c r="AH121" s="95">
        <f t="shared" si="117"/>
        <v>23</v>
      </c>
      <c r="AI121" s="95"/>
      <c r="AJ121" s="95"/>
      <c r="AK121" s="96">
        <f t="shared" si="117"/>
        <v>146</v>
      </c>
      <c r="AL121" s="96">
        <f t="shared" si="117"/>
        <v>25</v>
      </c>
      <c r="AM121" s="96">
        <f t="shared" ref="AM121:BS121" si="118">SUM(AM10:AM120)</f>
        <v>1</v>
      </c>
      <c r="AN121" s="96">
        <f t="shared" si="118"/>
        <v>0</v>
      </c>
      <c r="AO121" s="96">
        <f t="shared" si="118"/>
        <v>0</v>
      </c>
      <c r="AP121" s="96">
        <f t="shared" si="118"/>
        <v>0</v>
      </c>
      <c r="AQ121" s="96">
        <f t="shared" si="118"/>
        <v>42</v>
      </c>
      <c r="AR121" s="96">
        <f t="shared" si="118"/>
        <v>34</v>
      </c>
      <c r="AS121" s="96">
        <f t="shared" si="118"/>
        <v>2</v>
      </c>
      <c r="AT121" s="96">
        <f t="shared" si="118"/>
        <v>2</v>
      </c>
      <c r="AU121" s="96">
        <f t="shared" si="118"/>
        <v>0</v>
      </c>
      <c r="AV121" s="96">
        <f t="shared" si="118"/>
        <v>0</v>
      </c>
      <c r="AW121" s="96">
        <f t="shared" si="118"/>
        <v>81</v>
      </c>
      <c r="AX121" s="96">
        <f t="shared" si="118"/>
        <v>22</v>
      </c>
      <c r="AY121" s="96">
        <f t="shared" si="118"/>
        <v>12</v>
      </c>
      <c r="AZ121" s="96">
        <f t="shared" si="118"/>
        <v>51</v>
      </c>
      <c r="BA121" s="97">
        <f t="shared" si="118"/>
        <v>1853</v>
      </c>
      <c r="BB121" s="97">
        <f t="shared" si="118"/>
        <v>160</v>
      </c>
      <c r="BC121" s="97">
        <f t="shared" si="118"/>
        <v>2013</v>
      </c>
      <c r="BD121" s="97">
        <f t="shared" si="118"/>
        <v>-11</v>
      </c>
      <c r="BE121" s="97">
        <f t="shared" si="118"/>
        <v>0</v>
      </c>
      <c r="BF121" s="97">
        <f t="shared" si="118"/>
        <v>7</v>
      </c>
      <c r="BG121" s="97">
        <f t="shared" si="118"/>
        <v>0</v>
      </c>
      <c r="BH121" s="97">
        <f t="shared" si="118"/>
        <v>0</v>
      </c>
      <c r="BI121" s="97">
        <f t="shared" si="118"/>
        <v>0</v>
      </c>
      <c r="BJ121" s="97">
        <f t="shared" si="118"/>
        <v>-1</v>
      </c>
      <c r="BK121" s="97">
        <f t="shared" si="118"/>
        <v>-2</v>
      </c>
      <c r="BL121" s="97">
        <f t="shared" si="118"/>
        <v>-2</v>
      </c>
      <c r="BM121" s="97">
        <f t="shared" si="118"/>
        <v>0</v>
      </c>
      <c r="BN121" s="97">
        <f t="shared" si="118"/>
        <v>0</v>
      </c>
      <c r="BO121" s="97">
        <f t="shared" si="118"/>
        <v>0</v>
      </c>
      <c r="BP121" s="97">
        <f t="shared" si="118"/>
        <v>2</v>
      </c>
      <c r="BQ121" s="97">
        <f t="shared" si="118"/>
        <v>1</v>
      </c>
      <c r="BR121" s="97">
        <f t="shared" si="118"/>
        <v>1</v>
      </c>
      <c r="BS121" s="97">
        <f t="shared" si="118"/>
        <v>0</v>
      </c>
      <c r="BT121" s="97">
        <f t="shared" ref="BT121:CW121" si="119">SUM(BT10:BT120)</f>
        <v>-1</v>
      </c>
      <c r="BU121" s="97">
        <f t="shared" si="119"/>
        <v>2</v>
      </c>
      <c r="BV121" s="97">
        <f t="shared" si="119"/>
        <v>0</v>
      </c>
      <c r="BW121" s="97">
        <f t="shared" si="119"/>
        <v>0</v>
      </c>
      <c r="BX121" s="97">
        <f t="shared" si="119"/>
        <v>0</v>
      </c>
      <c r="BY121" s="97">
        <f t="shared" si="119"/>
        <v>0</v>
      </c>
      <c r="BZ121" s="97">
        <f t="shared" si="119"/>
        <v>1</v>
      </c>
      <c r="CA121" s="97">
        <f t="shared" si="119"/>
        <v>0</v>
      </c>
      <c r="CB121" s="97">
        <f t="shared" si="119"/>
        <v>0</v>
      </c>
      <c r="CC121" s="97">
        <f t="shared" si="119"/>
        <v>0</v>
      </c>
      <c r="CD121" s="97">
        <f t="shared" si="119"/>
        <v>1</v>
      </c>
      <c r="CE121" s="97">
        <f t="shared" si="119"/>
        <v>0</v>
      </c>
      <c r="CF121" s="97">
        <f t="shared" si="119"/>
        <v>0</v>
      </c>
      <c r="CG121" s="97">
        <f t="shared" si="119"/>
        <v>-1</v>
      </c>
      <c r="CH121" s="97">
        <f t="shared" si="119"/>
        <v>0</v>
      </c>
      <c r="CI121" s="97">
        <f t="shared" si="119"/>
        <v>0</v>
      </c>
      <c r="CJ121" s="97">
        <f t="shared" si="119"/>
        <v>437</v>
      </c>
      <c r="CK121" s="97">
        <f t="shared" si="119"/>
        <v>1</v>
      </c>
      <c r="CL121" s="97">
        <f t="shared" si="119"/>
        <v>29</v>
      </c>
      <c r="CM121" s="97">
        <f t="shared" si="119"/>
        <v>0</v>
      </c>
      <c r="CN121" s="97">
        <f t="shared" si="119"/>
        <v>6</v>
      </c>
      <c r="CO121" s="97">
        <f t="shared" si="119"/>
        <v>0</v>
      </c>
      <c r="CP121" s="97">
        <f t="shared" si="119"/>
        <v>724</v>
      </c>
      <c r="CQ121" s="97">
        <f t="shared" si="119"/>
        <v>0</v>
      </c>
      <c r="CR121" s="97">
        <f t="shared" si="119"/>
        <v>62</v>
      </c>
      <c r="CS121" s="97">
        <f t="shared" si="119"/>
        <v>0</v>
      </c>
      <c r="CT121" s="97">
        <f t="shared" si="119"/>
        <v>14</v>
      </c>
      <c r="CU121" s="97">
        <f t="shared" si="119"/>
        <v>0</v>
      </c>
      <c r="CV121" s="97">
        <f t="shared" si="119"/>
        <v>289</v>
      </c>
      <c r="CW121" s="97">
        <f t="shared" si="119"/>
        <v>24</v>
      </c>
      <c r="CX121" s="97">
        <f t="shared" ref="CX121:CY121" si="120">SUM(CX10:CX120)</f>
        <v>4</v>
      </c>
      <c r="CY121" s="97">
        <f t="shared" si="120"/>
        <v>0</v>
      </c>
      <c r="CZ121" s="97">
        <f t="shared" ref="CZ121:DH121" si="121">SUM(CZ10:CZ120)</f>
        <v>145</v>
      </c>
      <c r="DA121" s="97">
        <f t="shared" si="121"/>
        <v>27</v>
      </c>
      <c r="DB121" s="97">
        <f t="shared" si="121"/>
        <v>1</v>
      </c>
      <c r="DC121" s="97">
        <f t="shared" si="121"/>
        <v>0</v>
      </c>
      <c r="DD121" s="97">
        <f t="shared" si="121"/>
        <v>0</v>
      </c>
      <c r="DE121" s="97">
        <f t="shared" si="121"/>
        <v>0</v>
      </c>
      <c r="DF121" s="97">
        <f t="shared" si="121"/>
        <v>43</v>
      </c>
      <c r="DG121" s="97">
        <f t="shared" si="121"/>
        <v>34</v>
      </c>
      <c r="DH121" s="97">
        <f t="shared" si="121"/>
        <v>2</v>
      </c>
      <c r="DI121" s="97">
        <f t="shared" ref="DI121" si="122">AT121+CC121</f>
        <v>2</v>
      </c>
      <c r="DJ121" s="97">
        <f>SUM(DJ10:DJ120)</f>
        <v>1</v>
      </c>
      <c r="DK121" s="97">
        <f>SUM(DK10:DK120)</f>
        <v>0</v>
      </c>
      <c r="DL121" s="97">
        <f>SUM(DL10:DL120)</f>
        <v>81</v>
      </c>
      <c r="DM121" s="97">
        <f>SUM(DM10:DM120)</f>
        <v>21</v>
      </c>
      <c r="DN121" s="97">
        <f>SUM(DN10:DN120)</f>
        <v>12</v>
      </c>
      <c r="DO121" s="97">
        <f>AZ121+CI121</f>
        <v>51</v>
      </c>
      <c r="DP121" s="97">
        <f>SUM(DP10:DP120)</f>
        <v>1850</v>
      </c>
      <c r="DQ121" s="97">
        <f>SUM(DQ10:DQ120)</f>
        <v>160</v>
      </c>
      <c r="DR121" s="97">
        <f>SUM(DR10:DR120)</f>
        <v>2010</v>
      </c>
    </row>
    <row r="122" spans="1:122" ht="17.25" customHeight="1" x14ac:dyDescent="0.2"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</row>
    <row r="123" spans="1:122" ht="17.25" customHeight="1" x14ac:dyDescent="0.2"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</row>
    <row r="124" spans="1:122" ht="17.25" customHeight="1" x14ac:dyDescent="0.2"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</row>
    <row r="125" spans="1:122" ht="17.25" customHeight="1" x14ac:dyDescent="0.2"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</row>
    <row r="126" spans="1:122" ht="17.25" customHeight="1" x14ac:dyDescent="0.2">
      <c r="BU126" s="35"/>
      <c r="BV126" s="35"/>
      <c r="BW126" s="35"/>
      <c r="BX126" s="35"/>
      <c r="BY126" s="35"/>
    </row>
    <row r="127" spans="1:122" ht="17.25" customHeight="1" x14ac:dyDescent="0.2"/>
    <row r="128" spans="1:122" ht="17.25" customHeight="1" x14ac:dyDescent="0.2"/>
    <row r="129" ht="17.25" customHeight="1" x14ac:dyDescent="0.2"/>
    <row r="130" ht="17.25" customHeight="1" x14ac:dyDescent="0.2"/>
    <row r="131" ht="17.25" customHeight="1" x14ac:dyDescent="0.2"/>
  </sheetData>
  <autoFilter ref="A9:DR121"/>
  <mergeCells count="62">
    <mergeCell ref="BX8:BY8"/>
    <mergeCell ref="AS8:AT8"/>
    <mergeCell ref="BZ8:CA8"/>
    <mergeCell ref="AG8:AH8"/>
    <mergeCell ref="CV8:CW8"/>
    <mergeCell ref="AM8:AN8"/>
    <mergeCell ref="BV8:BW8"/>
    <mergeCell ref="AQ8:AR8"/>
    <mergeCell ref="DF8:DG8"/>
    <mergeCell ref="CD8:CE8"/>
    <mergeCell ref="CZ8:DA8"/>
    <mergeCell ref="BF8:BG8"/>
    <mergeCell ref="BH8:BI8"/>
    <mergeCell ref="CP8:CQ8"/>
    <mergeCell ref="CB8:CC8"/>
    <mergeCell ref="CR8:CS8"/>
    <mergeCell ref="BP8:BQ8"/>
    <mergeCell ref="CL8:CM8"/>
    <mergeCell ref="CJ8:CK8"/>
    <mergeCell ref="CN8:CO8"/>
    <mergeCell ref="BT8:BU8"/>
    <mergeCell ref="DB8:DC8"/>
    <mergeCell ref="CX8:CY8"/>
    <mergeCell ref="DD8:DE8"/>
    <mergeCell ref="E8:G8"/>
    <mergeCell ref="H8:K8"/>
    <mergeCell ref="Y8:Z8"/>
    <mergeCell ref="AC8:AD8"/>
    <mergeCell ref="AE8:AF8"/>
    <mergeCell ref="AA8:AB8"/>
    <mergeCell ref="L8:N8"/>
    <mergeCell ref="O8:Q8"/>
    <mergeCell ref="R8:T8"/>
    <mergeCell ref="R7:T7"/>
    <mergeCell ref="L7:Q7"/>
    <mergeCell ref="E2:BC4"/>
    <mergeCell ref="CF8:CG8"/>
    <mergeCell ref="CH8:CI8"/>
    <mergeCell ref="U7:BC7"/>
    <mergeCell ref="BA8:BC8"/>
    <mergeCell ref="BD7:CI7"/>
    <mergeCell ref="BD8:BE8"/>
    <mergeCell ref="BJ8:BK8"/>
    <mergeCell ref="AU8:AV8"/>
    <mergeCell ref="BL8:BM8"/>
    <mergeCell ref="AI8:AJ8"/>
    <mergeCell ref="BR8:BS8"/>
    <mergeCell ref="BN8:BO8"/>
    <mergeCell ref="U8:V8"/>
    <mergeCell ref="E7:K7"/>
    <mergeCell ref="DH8:DI8"/>
    <mergeCell ref="W8:X8"/>
    <mergeCell ref="AK8:AL8"/>
    <mergeCell ref="DN8:DO8"/>
    <mergeCell ref="CJ7:DR7"/>
    <mergeCell ref="DP8:DR8"/>
    <mergeCell ref="AY8:AZ8"/>
    <mergeCell ref="AW8:AX8"/>
    <mergeCell ref="DL8:DM8"/>
    <mergeCell ref="DJ8:DK8"/>
    <mergeCell ref="CT8:CU8"/>
    <mergeCell ref="AO8:AP8"/>
  </mergeCells>
  <phoneticPr fontId="22" type="noConversion"/>
  <pageMargins left="0.75" right="0.75" top="1" bottom="1" header="0" footer="0"/>
  <pageSetup paperSize="9" scale="17" orientation="portrait" r:id="rId1"/>
  <headerFooter alignWithMargins="0"/>
  <colBreaks count="1" manualBreakCount="1"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Consejeria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emarias</dc:creator>
  <cp:lastModifiedBy>aafp15 Alfonso Fernandez Perez tfno:9252 86148</cp:lastModifiedBy>
  <cp:lastPrinted>2014-12-22T11:57:51Z</cp:lastPrinted>
  <dcterms:created xsi:type="dcterms:W3CDTF">2012-10-17T09:08:26Z</dcterms:created>
  <dcterms:modified xsi:type="dcterms:W3CDTF">2019-01-14T13:27:17Z</dcterms:modified>
</cp:coreProperties>
</file>