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clm.es\EDUC\SC\SERVICIO_PLANTILLAS_Y_CUPOS\CUPO\C_2022-2023\OEP\Tasa Reposición+ Estabilización\"/>
    </mc:Choice>
  </mc:AlternateContent>
  <bookViews>
    <workbookView xWindow="0" yWindow="0" windowWidth="28800" windowHeight="123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30" i="1" s="1"/>
  <c r="C31" i="1" l="1"/>
  <c r="C18" i="1" l="1"/>
  <c r="C20" i="1" s="1"/>
  <c r="C9" i="1"/>
  <c r="C10" i="1" l="1"/>
  <c r="C11" i="1" s="1"/>
  <c r="C21" i="1" s="1"/>
</calcChain>
</file>

<file path=xl/sharedStrings.xml><?xml version="1.0" encoding="utf-8"?>
<sst xmlns="http://schemas.openxmlformats.org/spreadsheetml/2006/main" count="28" uniqueCount="20">
  <si>
    <t>Jubilaciones</t>
  </si>
  <si>
    <t xml:space="preserve">Fallecimientos </t>
  </si>
  <si>
    <t>Situaciones administrativas con pérdida de destino definitivo</t>
  </si>
  <si>
    <t>Reingresos</t>
  </si>
  <si>
    <t xml:space="preserve">Saldo Concurso de traslados </t>
  </si>
  <si>
    <t>Total tasa reposición Enseñanzas Medias</t>
  </si>
  <si>
    <t>Ley 22/2021 PGE: autoriza una reposición máxima 120%</t>
  </si>
  <si>
    <t xml:space="preserve">Total 120 % tasa reposición Enseñanzas Medias </t>
  </si>
  <si>
    <t>Tasa Estabilización (tres años anteriores a 31/12/2020)</t>
  </si>
  <si>
    <t>Total tasa reposición Cuerpos de Maestros</t>
  </si>
  <si>
    <t xml:space="preserve">Total 120 % tasa reposición Cuerpo de Maestros </t>
  </si>
  <si>
    <t>Total Tasa Reposición</t>
  </si>
  <si>
    <t>Tasa Reposición Maestros</t>
  </si>
  <si>
    <t>Tasa Reposición Enseñanzas Medias</t>
  </si>
  <si>
    <t xml:space="preserve">OEP 2022 </t>
  </si>
  <si>
    <t>Tasa Estabilización Enseñanzas Medias</t>
  </si>
  <si>
    <t>Total Estabilización</t>
  </si>
  <si>
    <t xml:space="preserve">TOTAL OEP 2022 </t>
  </si>
  <si>
    <t>Tasa Estabilización (5 años anteriores a 1 enero de 2016)</t>
  </si>
  <si>
    <t>Total Tasa de Estabilización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</si>
</sst>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 style="medium">
        <color indexed="64"/>
      </bottom>
      <diagonal/>
    </border>
    <border>
      <left/>
      <right/>
      <top style="thick">
        <color rgb="FFFF0000"/>
      </top>
      <bottom style="medium">
        <color indexed="64"/>
      </bottom>
      <diagonal/>
    </border>
    <border>
      <left/>
      <right style="thick">
        <color rgb="FFFF0000"/>
      </right>
      <top style="thick">
        <color rgb="FFFF0000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medium">
        <color indexed="64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/>
      <top style="medium">
        <color indexed="64"/>
      </top>
      <bottom style="medium">
        <color indexed="64"/>
      </bottom>
      <diagonal/>
    </border>
    <border>
      <left style="thick">
        <color rgb="FFFF0000"/>
      </left>
      <right/>
      <top style="medium">
        <color indexed="64"/>
      </top>
      <bottom style="thick">
        <color rgb="FFFF0000"/>
      </bottom>
      <diagonal/>
    </border>
    <border>
      <left/>
      <right style="medium">
        <color indexed="64"/>
      </right>
      <top style="medium">
        <color indexed="64"/>
      </top>
      <bottom style="thick">
        <color rgb="FFFF0000"/>
      </bottom>
      <diagonal/>
    </border>
    <border>
      <left style="medium">
        <color indexed="64"/>
      </left>
      <right style="thick">
        <color rgb="FFFF0000"/>
      </right>
      <top style="medium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auto="1"/>
      </bottom>
      <diagonal/>
    </border>
    <border>
      <left/>
      <right/>
      <top style="thick">
        <color rgb="FFFF0000"/>
      </top>
      <bottom style="thick">
        <color auto="1"/>
      </bottom>
      <diagonal/>
    </border>
    <border>
      <left/>
      <right style="thick">
        <color rgb="FFFF0000"/>
      </right>
      <top style="thick">
        <color rgb="FFFF0000"/>
      </top>
      <bottom style="thick">
        <color auto="1"/>
      </bottom>
      <diagonal/>
    </border>
    <border>
      <left/>
      <right style="thick">
        <color rgb="FFFF0000"/>
      </right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9" fontId="3" fillId="0" borderId="9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0" fillId="4" borderId="0" xfId="0" applyFill="1"/>
    <xf numFmtId="0" fontId="2" fillId="4" borderId="11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 applyAlignment="1">
      <alignment horizontal="center"/>
    </xf>
    <xf numFmtId="0" fontId="3" fillId="0" borderId="18" xfId="0" applyFont="1" applyBorder="1"/>
    <xf numFmtId="0" fontId="3" fillId="0" borderId="19" xfId="0" applyFont="1" applyBorder="1" applyAlignment="1">
      <alignment horizontal="center"/>
    </xf>
    <xf numFmtId="0" fontId="3" fillId="0" borderId="20" xfId="0" applyFont="1" applyBorder="1"/>
    <xf numFmtId="0" fontId="3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24" xfId="0" applyFont="1" applyBorder="1"/>
    <xf numFmtId="0" fontId="3" fillId="0" borderId="25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8" fillId="3" borderId="29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6" borderId="3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8" fillId="5" borderId="27" xfId="0" applyFont="1" applyFill="1" applyBorder="1" applyAlignment="1">
      <alignment horizontal="center" vertical="center"/>
    </xf>
    <xf numFmtId="0" fontId="8" fillId="5" borderId="32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8" fillId="6" borderId="34" xfId="0" applyFont="1" applyFill="1" applyBorder="1" applyAlignment="1">
      <alignment horizontal="center" vertical="center"/>
    </xf>
    <xf numFmtId="0" fontId="8" fillId="6" borderId="3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9" fillId="0" borderId="40" xfId="0" applyFont="1" applyBorder="1" applyAlignment="1">
      <alignment horizontal="center" vertical="center"/>
    </xf>
    <xf numFmtId="0" fontId="10" fillId="5" borderId="29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/>
    </xf>
    <xf numFmtId="0" fontId="11" fillId="3" borderId="2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1214438</xdr:colOff>
      <xdr:row>0</xdr:row>
      <xdr:rowOff>845345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414462" cy="8453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zoomScale="80" zoomScaleNormal="80" workbookViewId="0">
      <selection activeCell="C24" sqref="C24"/>
    </sheetView>
  </sheetViews>
  <sheetFormatPr baseColWidth="10" defaultRowHeight="15" x14ac:dyDescent="0.25"/>
  <cols>
    <col min="1" max="1" width="3" bestFit="1" customWidth="1"/>
    <col min="2" max="2" width="65.28515625" bestFit="1" customWidth="1"/>
    <col min="3" max="3" width="18.140625" bestFit="1" customWidth="1"/>
    <col min="8" max="8" width="15.5703125" bestFit="1" customWidth="1"/>
  </cols>
  <sheetData>
    <row r="1" spans="1:3" ht="78.75" customHeight="1" thickBot="1" x14ac:dyDescent="0.3">
      <c r="A1" s="48"/>
      <c r="B1" s="48"/>
    </row>
    <row r="2" spans="1:3" ht="29.25" thickBot="1" x14ac:dyDescent="0.5">
      <c r="A2" s="49" t="s">
        <v>14</v>
      </c>
      <c r="B2" s="50"/>
      <c r="C2" s="51"/>
    </row>
    <row r="3" spans="1:3" ht="22.5" thickTop="1" thickBot="1" x14ac:dyDescent="0.4">
      <c r="A3" s="52" t="s">
        <v>13</v>
      </c>
      <c r="B3" s="53"/>
      <c r="C3" s="54"/>
    </row>
    <row r="4" spans="1:3" ht="15" customHeight="1" x14ac:dyDescent="0.25">
      <c r="A4" s="10">
        <v>1</v>
      </c>
      <c r="B4" s="1" t="s">
        <v>0</v>
      </c>
      <c r="C4" s="11">
        <v>273</v>
      </c>
    </row>
    <row r="5" spans="1:3" ht="15" customHeight="1" x14ac:dyDescent="0.25">
      <c r="A5" s="12">
        <v>2</v>
      </c>
      <c r="B5" s="2" t="s">
        <v>1</v>
      </c>
      <c r="C5" s="13">
        <v>6</v>
      </c>
    </row>
    <row r="6" spans="1:3" ht="15" customHeight="1" x14ac:dyDescent="0.25">
      <c r="A6" s="12">
        <v>3</v>
      </c>
      <c r="B6" s="2" t="s">
        <v>2</v>
      </c>
      <c r="C6" s="13">
        <v>19</v>
      </c>
    </row>
    <row r="7" spans="1:3" ht="15" customHeight="1" x14ac:dyDescent="0.25">
      <c r="A7" s="12">
        <v>4</v>
      </c>
      <c r="B7" s="2" t="s">
        <v>3</v>
      </c>
      <c r="C7" s="13">
        <v>-5</v>
      </c>
    </row>
    <row r="8" spans="1:3" ht="15" customHeight="1" thickBot="1" x14ac:dyDescent="0.3">
      <c r="A8" s="14">
        <v>5</v>
      </c>
      <c r="B8" s="3" t="s">
        <v>4</v>
      </c>
      <c r="C8" s="15">
        <v>112</v>
      </c>
    </row>
    <row r="9" spans="1:3" ht="15" customHeight="1" thickBot="1" x14ac:dyDescent="0.3">
      <c r="A9" s="29" t="s">
        <v>5</v>
      </c>
      <c r="B9" s="30"/>
      <c r="C9" s="16">
        <f>SUM(C4:C8)</f>
        <v>405</v>
      </c>
    </row>
    <row r="10" spans="1:3" ht="15" customHeight="1" thickBot="1" x14ac:dyDescent="0.3">
      <c r="A10" s="17">
        <v>6</v>
      </c>
      <c r="B10" s="4" t="s">
        <v>6</v>
      </c>
      <c r="C10" s="18">
        <f>C9*0.2</f>
        <v>81</v>
      </c>
    </row>
    <row r="11" spans="1:3" ht="19.5" thickBot="1" x14ac:dyDescent="0.35">
      <c r="A11" s="31" t="s">
        <v>7</v>
      </c>
      <c r="B11" s="32"/>
      <c r="C11" s="19">
        <f>C9+C10</f>
        <v>486</v>
      </c>
    </row>
    <row r="12" spans="1:3" ht="21.75" thickBot="1" x14ac:dyDescent="0.4">
      <c r="A12" s="26" t="s">
        <v>12</v>
      </c>
      <c r="B12" s="27"/>
      <c r="C12" s="28"/>
    </row>
    <row r="13" spans="1:3" ht="15.75" x14ac:dyDescent="0.25">
      <c r="A13" s="10">
        <v>1</v>
      </c>
      <c r="B13" s="1" t="s">
        <v>0</v>
      </c>
      <c r="C13" s="11">
        <v>335</v>
      </c>
    </row>
    <row r="14" spans="1:3" ht="15.75" x14ac:dyDescent="0.25">
      <c r="A14" s="12">
        <v>2</v>
      </c>
      <c r="B14" s="2" t="s">
        <v>1</v>
      </c>
      <c r="C14" s="13">
        <v>6</v>
      </c>
    </row>
    <row r="15" spans="1:3" ht="15.75" x14ac:dyDescent="0.25">
      <c r="A15" s="12">
        <v>3</v>
      </c>
      <c r="B15" s="2" t="s">
        <v>2</v>
      </c>
      <c r="C15" s="13">
        <v>8</v>
      </c>
    </row>
    <row r="16" spans="1:3" ht="15.75" x14ac:dyDescent="0.25">
      <c r="A16" s="12">
        <v>4</v>
      </c>
      <c r="B16" s="2" t="s">
        <v>3</v>
      </c>
      <c r="C16" s="13">
        <v>-16</v>
      </c>
    </row>
    <row r="17" spans="1:3" ht="16.5" thickBot="1" x14ac:dyDescent="0.3">
      <c r="A17" s="14">
        <v>5</v>
      </c>
      <c r="B17" s="3" t="s">
        <v>4</v>
      </c>
      <c r="C17" s="15">
        <v>-174</v>
      </c>
    </row>
    <row r="18" spans="1:3" ht="16.5" thickBot="1" x14ac:dyDescent="0.3">
      <c r="A18" s="29" t="s">
        <v>9</v>
      </c>
      <c r="B18" s="30"/>
      <c r="C18" s="16">
        <f>SUM(C13:C17)</f>
        <v>159</v>
      </c>
    </row>
    <row r="19" spans="1:3" ht="16.5" thickBot="1" x14ac:dyDescent="0.3">
      <c r="A19" s="17">
        <v>6</v>
      </c>
      <c r="B19" s="4" t="s">
        <v>6</v>
      </c>
      <c r="C19" s="18">
        <v>31</v>
      </c>
    </row>
    <row r="20" spans="1:3" ht="19.5" thickBot="1" x14ac:dyDescent="0.35">
      <c r="A20" s="31" t="s">
        <v>10</v>
      </c>
      <c r="B20" s="32"/>
      <c r="C20" s="19">
        <f>C18+C19</f>
        <v>190</v>
      </c>
    </row>
    <row r="21" spans="1:3" ht="27" thickBot="1" x14ac:dyDescent="0.45">
      <c r="A21" s="57" t="s">
        <v>11</v>
      </c>
      <c r="B21" s="58"/>
      <c r="C21" s="20">
        <f>C11+C20</f>
        <v>676</v>
      </c>
    </row>
    <row r="22" spans="1:3" ht="16.5" customHeight="1" thickTop="1" thickBot="1" x14ac:dyDescent="0.4">
      <c r="A22" s="7"/>
      <c r="B22" s="8"/>
      <c r="C22" s="9"/>
    </row>
    <row r="23" spans="1:3" ht="26.25" customHeight="1" thickTop="1" thickBot="1" x14ac:dyDescent="0.4">
      <c r="A23" s="33" t="s">
        <v>15</v>
      </c>
      <c r="B23" s="34"/>
      <c r="C23" s="35"/>
    </row>
    <row r="24" spans="1:3" ht="15" customHeight="1" thickBot="1" x14ac:dyDescent="0.3">
      <c r="A24" s="21">
        <v>1</v>
      </c>
      <c r="B24" s="5" t="s">
        <v>8</v>
      </c>
      <c r="C24" s="22">
        <v>783</v>
      </c>
    </row>
    <row r="25" spans="1:3" ht="15" customHeight="1" thickBot="1" x14ac:dyDescent="0.3">
      <c r="A25" s="21">
        <v>2</v>
      </c>
      <c r="B25" s="5" t="s">
        <v>18</v>
      </c>
      <c r="C25" s="55">
        <v>116</v>
      </c>
    </row>
    <row r="26" spans="1:3" ht="24" thickBot="1" x14ac:dyDescent="0.3">
      <c r="A26" s="37" t="s">
        <v>19</v>
      </c>
      <c r="B26" s="38"/>
      <c r="C26" s="56">
        <f>C25+C24</f>
        <v>899</v>
      </c>
    </row>
    <row r="27" spans="1:3" ht="16.5" thickTop="1" thickBot="1" x14ac:dyDescent="0.3">
      <c r="A27" s="36"/>
      <c r="B27" s="36"/>
      <c r="C27" s="6"/>
    </row>
    <row r="28" spans="1:3" ht="30" thickTop="1" thickBot="1" x14ac:dyDescent="0.5">
      <c r="A28" s="39" t="s">
        <v>17</v>
      </c>
      <c r="B28" s="40"/>
      <c r="C28" s="41"/>
    </row>
    <row r="29" spans="1:3" ht="24" thickTop="1" x14ac:dyDescent="0.35">
      <c r="A29" s="44" t="s">
        <v>11</v>
      </c>
      <c r="B29" s="45"/>
      <c r="C29" s="25">
        <v>676</v>
      </c>
    </row>
    <row r="30" spans="1:3" ht="23.25" x14ac:dyDescent="0.25">
      <c r="A30" s="46" t="s">
        <v>16</v>
      </c>
      <c r="B30" s="47"/>
      <c r="C30" s="23">
        <f>C26</f>
        <v>899</v>
      </c>
    </row>
    <row r="31" spans="1:3" ht="24" thickBot="1" x14ac:dyDescent="0.3">
      <c r="A31" s="42" t="s">
        <v>17</v>
      </c>
      <c r="B31" s="43"/>
      <c r="C31" s="24">
        <f>C30+C29</f>
        <v>1575</v>
      </c>
    </row>
    <row r="32" spans="1:3" ht="15.75" thickTop="1" x14ac:dyDescent="0.25"/>
  </sheetData>
  <mergeCells count="16">
    <mergeCell ref="A31:B31"/>
    <mergeCell ref="A29:B29"/>
    <mergeCell ref="A30:B30"/>
    <mergeCell ref="A1:B1"/>
    <mergeCell ref="A2:C2"/>
    <mergeCell ref="A3:C3"/>
    <mergeCell ref="A9:B9"/>
    <mergeCell ref="A11:B11"/>
    <mergeCell ref="A27:B27"/>
    <mergeCell ref="A26:B26"/>
    <mergeCell ref="A28:C28"/>
    <mergeCell ref="A12:C12"/>
    <mergeCell ref="A18:B18"/>
    <mergeCell ref="A20:B20"/>
    <mergeCell ref="A21:B21"/>
    <mergeCell ref="A23:C23"/>
  </mergeCells>
  <pageMargins left="0.7" right="0.7" top="0.75" bottom="0.75" header="0.3" footer="0.3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Junta Comunidades Castilla la Mancha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aafp15 Alfonso Fernandez Perez tfno:9252 86148</dc:creator>
  <cp:lastModifiedBy>aafp15 Alfonso Fernandez Perez tfno:9252 86148</cp:lastModifiedBy>
  <dcterms:created xsi:type="dcterms:W3CDTF">2022-04-19T09:28:23Z</dcterms:created>
  <dcterms:modified xsi:type="dcterms:W3CDTF">2022-04-25T08:49:18Z</dcterms:modified>
</cp:coreProperties>
</file>